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مصارف عام" sheetId="1" r:id="rId1"/>
    <sheet name="مصارف خاص" sheetId="2" r:id="rId2"/>
    <sheet name="تأمين عام" sheetId="4" r:id="rId3"/>
    <sheet name="تأمين خاص" sheetId="5" r:id="rId4"/>
  </sheets>
  <externalReferences>
    <externalReference r:id="rId5"/>
    <externalReference r:id="rId6"/>
    <externalReference r:id="rId7"/>
    <externalReference r:id="rId8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5" l="1"/>
  <c r="F22" i="5"/>
  <c r="C22" i="5"/>
  <c r="F16" i="5"/>
  <c r="C15" i="5"/>
  <c r="F14" i="5"/>
  <c r="C11" i="5"/>
  <c r="C10" i="5"/>
  <c r="C9" i="5"/>
  <c r="C7" i="5"/>
  <c r="C4" i="5"/>
  <c r="C13" i="5" l="1"/>
  <c r="C5" i="5" l="1"/>
  <c r="F25" i="5" l="1"/>
  <c r="C12" i="5"/>
  <c r="C16" i="5" l="1"/>
  <c r="C26" i="5"/>
  <c r="C24" i="5"/>
  <c r="F20" i="5"/>
  <c r="F26" i="5"/>
  <c r="F4" i="5"/>
  <c r="C21" i="5"/>
  <c r="C27" i="5"/>
  <c r="C6" i="5"/>
  <c r="C23" i="5"/>
  <c r="F24" i="5"/>
  <c r="C8" i="5"/>
  <c r="F8" i="5"/>
  <c r="F9" i="5"/>
  <c r="C25" i="5"/>
  <c r="C19" i="5"/>
  <c r="F13" i="5" l="1"/>
  <c r="F18" i="5"/>
  <c r="F7" i="5"/>
  <c r="F28" i="5"/>
  <c r="C18" i="5"/>
  <c r="F21" i="5"/>
  <c r="C14" i="5"/>
  <c r="C28" i="5"/>
  <c r="F5" i="5"/>
  <c r="F6" i="5" l="1"/>
  <c r="C17" i="5"/>
  <c r="C29" i="5"/>
  <c r="F10" i="5"/>
  <c r="C20" i="5"/>
  <c r="F11" i="5" l="1"/>
  <c r="F12" i="5" l="1"/>
  <c r="F15" i="5"/>
  <c r="F27" i="5" l="1"/>
  <c r="F17" i="5" l="1"/>
  <c r="F19" i="5" l="1"/>
  <c r="F29" i="5"/>
  <c r="F29" i="4"/>
  <c r="C29" i="4"/>
  <c r="F28" i="4"/>
  <c r="C28" i="4"/>
  <c r="F27" i="4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F6" i="4"/>
  <c r="C6" i="4"/>
  <c r="F5" i="4"/>
  <c r="C5" i="4"/>
  <c r="F4" i="4"/>
  <c r="C4" i="4"/>
  <c r="F29" i="1" l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23" i="2" l="1"/>
  <c r="F22" i="2"/>
  <c r="C22" i="2"/>
  <c r="C15" i="2"/>
  <c r="F14" i="2"/>
  <c r="C7" i="2"/>
  <c r="C4" i="2"/>
  <c r="C10" i="2" l="1"/>
  <c r="C9" i="2"/>
  <c r="F24" i="2" l="1"/>
  <c r="F16" i="2" l="1"/>
  <c r="C11" i="2" l="1"/>
  <c r="C5" i="2"/>
  <c r="F25" i="2" l="1"/>
  <c r="F26" i="2"/>
  <c r="C8" i="2"/>
  <c r="F20" i="2"/>
  <c r="F18" i="2" l="1"/>
  <c r="F13" i="2"/>
  <c r="F11" i="2"/>
  <c r="F21" i="2"/>
  <c r="F28" i="2"/>
  <c r="C13" i="2" l="1"/>
  <c r="F4" i="2" l="1"/>
  <c r="C24" i="2" l="1"/>
  <c r="C26" i="2"/>
  <c r="C27" i="2"/>
  <c r="C18" i="2"/>
  <c r="C6" i="2"/>
  <c r="F8" i="2"/>
  <c r="C19" i="2"/>
  <c r="C21" i="2"/>
  <c r="F9" i="2"/>
  <c r="C12" i="2"/>
  <c r="C23" i="2"/>
  <c r="C20" i="2" l="1"/>
  <c r="F7" i="2"/>
  <c r="C14" i="2"/>
  <c r="C25" i="2"/>
  <c r="C28" i="2"/>
  <c r="F10" i="2" l="1"/>
  <c r="F6" i="2"/>
  <c r="F12" i="2" l="1"/>
  <c r="F15" i="2"/>
  <c r="F27" i="2" l="1"/>
  <c r="F17" i="2" l="1"/>
  <c r="F29" i="2"/>
  <c r="F19" i="2" l="1"/>
  <c r="C16" i="2" l="1"/>
  <c r="C29" i="2" l="1"/>
  <c r="C17" i="2"/>
  <c r="F5" i="2" l="1"/>
</calcChain>
</file>

<file path=xl/sharedStrings.xml><?xml version="1.0" encoding="utf-8"?>
<sst xmlns="http://schemas.openxmlformats.org/spreadsheetml/2006/main" count="240" uniqueCount="99">
  <si>
    <t>تحليل مؤشرات مجموع نشاط المصارف القطاع الخاص لسنة 2021</t>
  </si>
  <si>
    <t>التسلسل</t>
  </si>
  <si>
    <t>المفـــــــــــــــــــــــــــــــــــــــــــــــــــــــــــــــــــــــــردات</t>
  </si>
  <si>
    <t>راس المال المدفوع</t>
  </si>
  <si>
    <t>الاحتياطيات (يضمنها رصيد الأرباح والخسائر)</t>
  </si>
  <si>
    <t>حق الملكية (100+200)</t>
  </si>
  <si>
    <t>قروض طويلة الأجل</t>
  </si>
  <si>
    <t>تخصيصات طويلة الأجل</t>
  </si>
  <si>
    <t>ودائع ثابتة</t>
  </si>
  <si>
    <t>ودائع توفير</t>
  </si>
  <si>
    <t>ودائع جاريه</t>
  </si>
  <si>
    <t>ودائع أخرى</t>
  </si>
  <si>
    <t>احتياطيات عمليات التامين</t>
  </si>
  <si>
    <t>رأس المال المتاح (من 300 إلى 1000)</t>
  </si>
  <si>
    <t>الأوراق النقدية والمسكوكات المصدرة</t>
  </si>
  <si>
    <t>الخصوم المتداولة الاخرى</t>
  </si>
  <si>
    <t>مجموع جانب الخصوم (1100+1200+1300)</t>
  </si>
  <si>
    <t>إجمالي الأصول الثابتة</t>
  </si>
  <si>
    <t>الاندثارات المتراكمة</t>
  </si>
  <si>
    <t>صافي الأصول الثابتة(1500-1600)</t>
  </si>
  <si>
    <t>القروض</t>
  </si>
  <si>
    <t>سبائك الذهب والفضة</t>
  </si>
  <si>
    <t>الاستثمارات المالية</t>
  </si>
  <si>
    <t>السلف والسندات المخصومة</t>
  </si>
  <si>
    <t>حسابات جاريه لدى المصارف</t>
  </si>
  <si>
    <t>نقدية في الصندوق</t>
  </si>
  <si>
    <t>الأصول المتداولة الاخرى</t>
  </si>
  <si>
    <t>راس المال العامل (من 1800 إلى 2400)</t>
  </si>
  <si>
    <t>صافي راس المال العامل =2500-(1200+1300)</t>
  </si>
  <si>
    <t>المبلـــــــــغ</t>
  </si>
  <si>
    <t>الاصول الاخرى</t>
  </si>
  <si>
    <t>راس المال المستخدم (1700+2600+2700)=1100</t>
  </si>
  <si>
    <t>مجموع جانب الأصول (1700+2500+2700)=1400</t>
  </si>
  <si>
    <t>رسم ألخدمه المحتسب</t>
  </si>
  <si>
    <t>العمولات</t>
  </si>
  <si>
    <t>الإيرادات الأخرى</t>
  </si>
  <si>
    <t>قيمة الإنتاج الكلي بسعر السوق (3000+3100+3200)</t>
  </si>
  <si>
    <t>الاستخدامات الوسيطة</t>
  </si>
  <si>
    <t>القيمة المضافة الإجمالية بسعر السوق (3300-3400)</t>
  </si>
  <si>
    <t>الضرائب غير المباشرة</t>
  </si>
  <si>
    <t>الإعانات</t>
  </si>
  <si>
    <t>القيمة المضافة الإجمالية بالكلفة (3500-3600+3700)</t>
  </si>
  <si>
    <t>الاندثارات السنويه</t>
  </si>
  <si>
    <t>صافي القيمة المضافة بالكلفة (3800-3900)</t>
  </si>
  <si>
    <t>صافي التحويلات الجارية</t>
  </si>
  <si>
    <t>دخل عوامل الإنتاج (4000+4100)</t>
  </si>
  <si>
    <t>أ- صافي الربح أو الخسارة</t>
  </si>
  <si>
    <t>1- الأرباح المحتجزة</t>
  </si>
  <si>
    <t>2- حصة الخزينة</t>
  </si>
  <si>
    <t>3- حصة العاملين</t>
  </si>
  <si>
    <t>الرواتب والأجور</t>
  </si>
  <si>
    <t xml:space="preserve"> صافي الفوائد المدفوعة</t>
  </si>
  <si>
    <t>صافي إيجارات الأراضي المدفوعة</t>
  </si>
  <si>
    <t>صافي القيمة المضافة بسعر السوق (3500-3900)</t>
  </si>
  <si>
    <t>تعويضات المشتغلين (4223+4240)</t>
  </si>
  <si>
    <t>فائض العمليات (4000-4400)</t>
  </si>
  <si>
    <t>ألف دينار</t>
  </si>
  <si>
    <t>تحليل مؤشرات مجموع نشاط المصارف للقطاع العام لسنة 2021</t>
  </si>
  <si>
    <t>تسلسل</t>
  </si>
  <si>
    <t>المفــــــــــــــــــــــــردات</t>
  </si>
  <si>
    <t>الاحتياطيات (بضمنها رصيد الارباح والخسائر)</t>
  </si>
  <si>
    <t>حق الملكيه 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</si>
  <si>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</si>
  <si>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</si>
  <si>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</si>
  <si>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</si>
  <si>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ودائع ثابته</t>
  </si>
  <si>
    <t>الايرادات الاخرى</t>
  </si>
  <si>
    <t>الاستخدامات الوسيطه</t>
  </si>
  <si>
    <t>ودائع اخرى</t>
  </si>
  <si>
    <t>الاعانات</t>
  </si>
  <si>
    <t>الاوراق النقديه والمسكوكات المصدرة</t>
  </si>
  <si>
    <t>الخصوم المتداوله الاخرى</t>
  </si>
  <si>
    <t>صافي القيمه المضافه بالكلفه (3800-3900)</t>
  </si>
  <si>
    <t>اجمالي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</si>
  <si>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</si>
  <si>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</si>
  <si>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</si>
  <si>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</si>
  <si>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سبائك الذهب والفضه</t>
  </si>
  <si>
    <t>الاستثمارات الماليه</t>
  </si>
  <si>
    <t>السلف والسندات المخصومه</t>
  </si>
  <si>
    <t>ب ــ الرواتب والاجور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</si>
  <si>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</si>
  <si>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</si>
  <si>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</si>
  <si>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</si>
  <si>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</si>
  <si>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راس المال العامل (من 1800 الى 2400)</t>
  </si>
  <si>
    <t>تحليل مؤشرات مجموع نشاط التأمين / للقطاع العام لسنة 2021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</si>
  <si>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</si>
  <si>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</si>
  <si>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</si>
  <si>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</si>
  <si>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</si>
  <si>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</si>
  <si>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تحليل مؤشرات مجموع نشاط التأمين للقطاع الخاص لسنة 2021</t>
  </si>
  <si>
    <t>الاندثارات السنوية</t>
  </si>
  <si>
    <t>صافي الاصول الثابته (1500-1600)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</si>
</sst>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Simplified Arabic"/>
      <family val="1"/>
    </font>
    <font>
      <b/>
      <sz val="12"/>
      <name val="Simplified Arabic"/>
      <family val="1"/>
    </font>
    <font>
      <sz val="10"/>
      <name val="Simplified Arabic"/>
      <family val="1"/>
    </font>
    <font>
      <sz val="12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 indent="1"/>
    </xf>
    <xf numFmtId="3" fontId="2" fillId="2" borderId="3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 readingOrder="2"/>
    </xf>
    <xf numFmtId="3" fontId="2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605;&#1589;&#1575;&#1585;&#1601;%20&#1575;&#1587;&#1605;&#1575;&#1569;%20+%20&#1610;&#1575;&#1587;&#1605;&#1610;&#1606;%20&#1604;&#1587;&#1606;&#1577;%202021%20-%20Copy\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605;&#1589;&#1575;&#1585;&#1601;%20&#1575;&#1587;&#1605;&#1575;&#1569;%20+%20&#1610;&#1575;&#1587;&#1605;&#1610;&#1606;%20&#1604;&#1587;&#1606;&#1577;%202021%20-%20Copy\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605;&#1589;&#1575;&#1585;&#1601;%20&#1575;&#1587;&#1605;&#1575;&#1569;%20+%20&#1610;&#1575;&#1587;&#1605;&#1610;&#1606;%20&#1604;&#1587;&#1606;&#1577;%202021%20-%20Copy\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605;&#1589;&#1575;&#1585;&#1601;%20&#1575;&#1587;&#1605;&#1575;&#1569;%20+%20&#1610;&#1575;&#1587;&#1605;&#1610;&#1606;%20&#1604;&#1587;&#1606;&#1577;%202021%20-%20Copy\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جلة"/>
      <sheetName val="ورقة 4"/>
      <sheetName val="ائتمان"/>
      <sheetName val="ورقة48 (2)"/>
      <sheetName val="سومر2"/>
      <sheetName val="ورقة59 (2)"/>
      <sheetName val="خليج2"/>
      <sheetName val="ورقة46 (2)"/>
      <sheetName val="موصل2"/>
      <sheetName val="ورقة38 (2)"/>
      <sheetName val="اربيل2"/>
      <sheetName val="ورقة15 (2)"/>
      <sheetName val="تنمية2"/>
      <sheetName val="ورقة8 (3)"/>
      <sheetName val="وقفلر2"/>
      <sheetName val="Sheet24 (2)"/>
      <sheetName val="القابض"/>
      <sheetName val="ورقة49 (2)"/>
      <sheetName val="الثقة2"/>
      <sheetName val="ورقة50 (2)"/>
      <sheetName val="الطيف"/>
      <sheetName val="ورقة53 (2)"/>
      <sheetName val="العربية2"/>
      <sheetName val="Sheet11 (2)"/>
      <sheetName val="امين"/>
      <sheetName val="Sheet8"/>
      <sheetName val="الدولي2"/>
      <sheetName val="Sheet15 (2)"/>
      <sheetName val="العالم"/>
      <sheetName val="Sheet14 (2)"/>
      <sheetName val="زين"/>
      <sheetName val="Sheet19 (2)"/>
      <sheetName val="الاوسط"/>
      <sheetName val="ورقة13 (2)"/>
      <sheetName val="اسيا"/>
      <sheetName val="Sheet10 (2)"/>
      <sheetName val="الراجح"/>
      <sheetName val="ورقة21"/>
      <sheetName val="المشرق"/>
      <sheetName val="ورقة34"/>
      <sheetName val="وركاء2"/>
      <sheetName val="ورقة54 (2)"/>
      <sheetName val="الوطني"/>
      <sheetName val="ورقة64"/>
      <sheetName val="لبنان2"/>
      <sheetName val="ورقة76 (2)"/>
      <sheetName val="الاتحاد"/>
      <sheetName val="ورقة84"/>
      <sheetName val="العطاء"/>
      <sheetName val="ورقة88"/>
      <sheetName val="الهدى2"/>
      <sheetName val="ورقة16 (2)"/>
      <sheetName val="البصرة"/>
      <sheetName val="ورقة81"/>
      <sheetName val="الأقتصاد2"/>
      <sheetName val="ورقة42"/>
      <sheetName val="اللبناني2"/>
      <sheetName val="ورقة52"/>
      <sheetName val="الأول2"/>
      <sheetName val="ورقة55"/>
      <sheetName val="ورقة61"/>
      <sheetName val="نشاط2 (2)"/>
      <sheetName val="حمورابي"/>
      <sheetName val="ورقة 5"/>
      <sheetName val="ائتمان (2)"/>
      <sheetName val="ورقة48"/>
      <sheetName val="القابض (2)"/>
      <sheetName val="ورقة49"/>
      <sheetName val="الطيف (2)"/>
      <sheetName val="ورقة53"/>
      <sheetName val="العالم (2)"/>
      <sheetName val="Sheet14"/>
      <sheetName val="زين (2)"/>
      <sheetName val="Sheet19"/>
      <sheetName val="الاوسط (2)"/>
      <sheetName val="Sheet21"/>
      <sheetName val="اسيا العراق (2)"/>
      <sheetName val="Sheet22"/>
      <sheetName val="الراجح (2)"/>
      <sheetName val="Sheet23"/>
      <sheetName val="المشرق (2)"/>
      <sheetName val="ورقة41 (2)"/>
      <sheetName val="الوطني (2)"/>
      <sheetName val="Sheet25"/>
      <sheetName val="الاتحاد (2)"/>
      <sheetName val="Sheet26"/>
      <sheetName val="العطاء (2)"/>
      <sheetName val="ورقة13"/>
      <sheetName val="الهدى"/>
      <sheetName val="ورقة16"/>
      <sheetName val="البصرة (2)"/>
      <sheetName val="Sheet28"/>
      <sheetName val="الاقتصاد"/>
      <sheetName val="Sheet29"/>
      <sheetName val="البنك البناني"/>
      <sheetName val="Sheet31"/>
      <sheetName val="العراق الاول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الأقليم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ورقة2"/>
      <sheetName val="تنمية"/>
      <sheetName val="ورقة8 (2)"/>
      <sheetName val="القرطاس"/>
      <sheetName val="Sheet1"/>
      <sheetName val="زراعي تركي"/>
      <sheetName val="Sheet2"/>
      <sheetName val="وقفلر"/>
      <sheetName val="Sheet24"/>
      <sheetName val="البركة"/>
      <sheetName val="Sheet30"/>
      <sheetName val="الثقة"/>
      <sheetName val="ورقة50"/>
      <sheetName val="نور"/>
      <sheetName val="ورقة47"/>
      <sheetName val="جيهان"/>
      <sheetName val="Sheet5"/>
      <sheetName val="التعاون"/>
      <sheetName val="Sheet7"/>
      <sheetName val="العربية"/>
      <sheetName val="Sheet11"/>
      <sheetName val="الدولي"/>
      <sheetName val="Sheet15"/>
      <sheetName val="فرنسيك"/>
      <sheetName val="ورقة56"/>
      <sheetName val="أور"/>
      <sheetName val="Sheet6"/>
      <sheetName val="الأنصاري"/>
      <sheetName val="ورقة60"/>
      <sheetName val="المتوسط"/>
      <sheetName val="ورقة41"/>
      <sheetName val="ايتش"/>
      <sheetName val="ورقة63"/>
      <sheetName val="وركاء"/>
      <sheetName val="ورقة54"/>
      <sheetName val="المستشار"/>
      <sheetName val="ورقة65"/>
      <sheetName val="بارسيان"/>
      <sheetName val="ورقة74"/>
      <sheetName val="لبنان"/>
      <sheetName val="ورقة76"/>
      <sheetName val="كوميز"/>
      <sheetName val="Sheet10"/>
      <sheetName val="ملي"/>
      <sheetName val="ورقة80"/>
      <sheetName val="نشاط2"/>
      <sheetName val="Sheet50"/>
    </sheetNames>
    <sheetDataSet>
      <sheetData sheetId="0">
        <row r="5">
          <cell r="C5">
            <v>112000000</v>
          </cell>
          <cell r="F5">
            <v>4211588</v>
          </cell>
        </row>
        <row r="6">
          <cell r="C6">
            <v>-156412148</v>
          </cell>
          <cell r="F6">
            <v>206609459</v>
          </cell>
        </row>
        <row r="7">
          <cell r="C7">
            <v>-44412148</v>
          </cell>
          <cell r="F7">
            <v>224984493</v>
          </cell>
        </row>
        <row r="8">
          <cell r="C8">
            <v>0</v>
          </cell>
          <cell r="F8">
            <v>218586</v>
          </cell>
        </row>
        <row r="9">
          <cell r="C9">
            <v>134594988</v>
          </cell>
          <cell r="F9">
            <v>111275</v>
          </cell>
        </row>
        <row r="10">
          <cell r="C10">
            <v>6541490</v>
          </cell>
          <cell r="F10">
            <v>204727</v>
          </cell>
        </row>
        <row r="11">
          <cell r="C11">
            <v>2439818</v>
          </cell>
          <cell r="F11">
            <v>534588</v>
          </cell>
        </row>
        <row r="12">
          <cell r="C12">
            <v>24842421</v>
          </cell>
          <cell r="F12">
            <v>1150007</v>
          </cell>
        </row>
        <row r="13">
          <cell r="C13">
            <v>82602890</v>
          </cell>
          <cell r="F13">
            <v>-615419</v>
          </cell>
        </row>
        <row r="14">
          <cell r="C14">
            <v>0</v>
          </cell>
          <cell r="F14">
            <v>138561</v>
          </cell>
        </row>
        <row r="15">
          <cell r="C15">
            <v>206609459</v>
          </cell>
          <cell r="F15">
            <v>0</v>
          </cell>
        </row>
        <row r="16">
          <cell r="C16">
            <v>0</v>
          </cell>
          <cell r="F16">
            <v>-753980</v>
          </cell>
        </row>
        <row r="17">
          <cell r="C17">
            <v>18375034</v>
          </cell>
          <cell r="F17">
            <v>793979</v>
          </cell>
        </row>
        <row r="18">
          <cell r="C18">
            <v>224984493</v>
          </cell>
          <cell r="F18">
            <v>-1547959</v>
          </cell>
        </row>
        <row r="19">
          <cell r="C19">
            <v>18756006</v>
          </cell>
          <cell r="F19">
            <v>0</v>
          </cell>
        </row>
        <row r="20">
          <cell r="C20">
            <v>0</v>
          </cell>
          <cell r="F20">
            <v>-1547959</v>
          </cell>
        </row>
        <row r="21">
          <cell r="C21">
            <v>18756006</v>
          </cell>
          <cell r="F21">
            <v>-2780778</v>
          </cell>
        </row>
        <row r="22">
          <cell r="C22">
            <v>0</v>
          </cell>
          <cell r="F22">
            <v>-2780778</v>
          </cell>
        </row>
        <row r="23">
          <cell r="F23">
            <v>0</v>
          </cell>
        </row>
        <row r="24">
          <cell r="C24">
            <v>18861247</v>
          </cell>
          <cell r="F24">
            <v>0</v>
          </cell>
        </row>
        <row r="25">
          <cell r="C25">
            <v>0</v>
          </cell>
          <cell r="F25">
            <v>1232819</v>
          </cell>
        </row>
        <row r="26">
          <cell r="C26">
            <v>6172651</v>
          </cell>
          <cell r="F26">
            <v>0</v>
          </cell>
        </row>
        <row r="27">
          <cell r="C27">
            <v>7677295</v>
          </cell>
          <cell r="F27">
            <v>0</v>
          </cell>
        </row>
        <row r="28">
          <cell r="C28">
            <v>169305706</v>
          </cell>
          <cell r="F28">
            <v>-1409398</v>
          </cell>
        </row>
        <row r="29">
          <cell r="C29">
            <v>202016899</v>
          </cell>
          <cell r="F29">
            <v>1232819</v>
          </cell>
        </row>
        <row r="30">
          <cell r="C30">
            <v>183641865</v>
          </cell>
          <cell r="F30">
            <v>-2780778</v>
          </cell>
        </row>
      </sheetData>
      <sheetData sheetId="1"/>
      <sheetData sheetId="2">
        <row r="5">
          <cell r="C5">
            <v>250000000</v>
          </cell>
          <cell r="F5">
            <v>26884373</v>
          </cell>
        </row>
        <row r="6">
          <cell r="C6">
            <v>38761016</v>
          </cell>
          <cell r="F6">
            <v>462140817</v>
          </cell>
        </row>
        <row r="7">
          <cell r="C7">
            <v>288761016</v>
          </cell>
          <cell r="F7">
            <v>467033067</v>
          </cell>
        </row>
        <row r="8">
          <cell r="C8">
            <v>0</v>
          </cell>
          <cell r="F8">
            <v>1162162</v>
          </cell>
        </row>
        <row r="9">
          <cell r="C9">
            <v>281280</v>
          </cell>
          <cell r="F9">
            <v>4002230</v>
          </cell>
        </row>
        <row r="10">
          <cell r="C10">
            <v>0</v>
          </cell>
          <cell r="F10">
            <v>298082</v>
          </cell>
        </row>
        <row r="11">
          <cell r="C11">
            <v>18970189</v>
          </cell>
          <cell r="F11">
            <v>5462474</v>
          </cell>
        </row>
        <row r="12">
          <cell r="C12">
            <v>140141684</v>
          </cell>
          <cell r="F12">
            <v>3721891</v>
          </cell>
        </row>
        <row r="13">
          <cell r="C13">
            <v>13986648</v>
          </cell>
          <cell r="F13">
            <v>1740583</v>
          </cell>
        </row>
        <row r="14">
          <cell r="C14">
            <v>0</v>
          </cell>
          <cell r="F14">
            <v>82218</v>
          </cell>
        </row>
        <row r="15">
          <cell r="C15">
            <v>462140817</v>
          </cell>
          <cell r="F15">
            <v>0</v>
          </cell>
        </row>
        <row r="16">
          <cell r="C16">
            <v>0</v>
          </cell>
          <cell r="F16">
            <v>1658365</v>
          </cell>
        </row>
        <row r="17">
          <cell r="C17">
            <v>4892250</v>
          </cell>
          <cell r="F17">
            <v>1313420</v>
          </cell>
        </row>
        <row r="18">
          <cell r="C18">
            <v>467033067</v>
          </cell>
          <cell r="F18">
            <v>344945</v>
          </cell>
        </row>
        <row r="19">
          <cell r="C19">
            <v>16589931</v>
          </cell>
          <cell r="F19">
            <v>-972912</v>
          </cell>
        </row>
        <row r="20">
          <cell r="C20">
            <v>5671482</v>
          </cell>
          <cell r="F20">
            <v>-627967</v>
          </cell>
        </row>
        <row r="21">
          <cell r="C21">
            <v>10918449</v>
          </cell>
          <cell r="F21">
            <v>-4556268</v>
          </cell>
        </row>
        <row r="22">
          <cell r="C22">
            <v>0</v>
          </cell>
          <cell r="F22">
            <v>-4556268</v>
          </cell>
        </row>
        <row r="23">
          <cell r="C23">
            <v>300</v>
          </cell>
          <cell r="F23">
            <v>0</v>
          </cell>
        </row>
        <row r="24">
          <cell r="C24">
            <v>22649186</v>
          </cell>
          <cell r="F24">
            <v>0</v>
          </cell>
        </row>
        <row r="25">
          <cell r="C25">
            <v>0</v>
          </cell>
          <cell r="F25">
            <v>3928301</v>
          </cell>
        </row>
        <row r="26">
          <cell r="C26">
            <v>45377312</v>
          </cell>
          <cell r="F26">
            <v>0</v>
          </cell>
        </row>
        <row r="27">
          <cell r="C27">
            <v>359452054</v>
          </cell>
          <cell r="F27">
            <v>0</v>
          </cell>
        </row>
        <row r="28">
          <cell r="C28">
            <v>1751393</v>
          </cell>
          <cell r="F28">
            <v>427163</v>
          </cell>
        </row>
        <row r="29">
          <cell r="C29">
            <v>429230245</v>
          </cell>
          <cell r="F29">
            <v>3928301</v>
          </cell>
        </row>
        <row r="30">
          <cell r="C30">
            <v>424337995</v>
          </cell>
          <cell r="F30">
            <v>-3583356</v>
          </cell>
        </row>
      </sheetData>
      <sheetData sheetId="3"/>
      <sheetData sheetId="4">
        <row r="5">
          <cell r="C5">
            <v>250000000</v>
          </cell>
          <cell r="F5">
            <v>12951771</v>
          </cell>
        </row>
        <row r="6">
          <cell r="C6">
            <v>13997158</v>
          </cell>
          <cell r="F6">
            <v>326738890</v>
          </cell>
        </row>
        <row r="7">
          <cell r="C7">
            <v>263997158</v>
          </cell>
          <cell r="F7">
            <v>373811970</v>
          </cell>
        </row>
        <row r="8">
          <cell r="C8">
            <v>0</v>
          </cell>
          <cell r="F8">
            <v>1368716</v>
          </cell>
        </row>
        <row r="9">
          <cell r="C9">
            <v>1462651</v>
          </cell>
          <cell r="F9">
            <v>1890406</v>
          </cell>
        </row>
        <row r="10">
          <cell r="C10">
            <v>24024704</v>
          </cell>
          <cell r="F10">
            <v>2484079</v>
          </cell>
        </row>
        <row r="11">
          <cell r="C11">
            <v>15191262</v>
          </cell>
          <cell r="F11">
            <v>5743201</v>
          </cell>
        </row>
        <row r="12">
          <cell r="C12">
            <v>8936965</v>
          </cell>
          <cell r="F12">
            <v>993342</v>
          </cell>
        </row>
        <row r="13">
          <cell r="C13">
            <v>13126150</v>
          </cell>
          <cell r="F13">
            <v>4749859</v>
          </cell>
        </row>
        <row r="14">
          <cell r="C14">
            <v>0</v>
          </cell>
          <cell r="F14">
            <v>0</v>
          </cell>
        </row>
        <row r="15">
          <cell r="C15">
            <v>326738890</v>
          </cell>
          <cell r="F15">
            <v>0</v>
          </cell>
        </row>
        <row r="16">
          <cell r="C16">
            <v>0</v>
          </cell>
          <cell r="F16">
            <v>4749859</v>
          </cell>
        </row>
        <row r="17">
          <cell r="C17">
            <v>47073080</v>
          </cell>
          <cell r="F17">
            <v>766249</v>
          </cell>
        </row>
        <row r="18">
          <cell r="C18">
            <v>373811970</v>
          </cell>
          <cell r="F18">
            <v>3983610</v>
          </cell>
        </row>
        <row r="19">
          <cell r="C19">
            <v>40138092</v>
          </cell>
          <cell r="F19">
            <v>-62212</v>
          </cell>
        </row>
        <row r="20">
          <cell r="C20">
            <v>5422331</v>
          </cell>
          <cell r="F20">
            <v>3921398</v>
          </cell>
        </row>
        <row r="21">
          <cell r="C21">
            <v>34715761</v>
          </cell>
          <cell r="F21">
            <v>1536849</v>
          </cell>
        </row>
        <row r="22">
          <cell r="C22">
            <v>34446849</v>
          </cell>
          <cell r="F22">
            <v>1338749</v>
          </cell>
        </row>
        <row r="23">
          <cell r="C23">
            <v>0</v>
          </cell>
          <cell r="F23">
            <v>198100</v>
          </cell>
        </row>
        <row r="24">
          <cell r="C24">
            <v>3595279</v>
          </cell>
          <cell r="F24">
            <v>0</v>
          </cell>
        </row>
        <row r="25">
          <cell r="C25">
            <v>0</v>
          </cell>
          <cell r="F25">
            <v>2384549</v>
          </cell>
        </row>
        <row r="26">
          <cell r="C26">
            <v>230784872</v>
          </cell>
          <cell r="F26">
            <v>0</v>
          </cell>
        </row>
        <row r="27">
          <cell r="C27">
            <v>55716302</v>
          </cell>
          <cell r="F27">
            <v>0</v>
          </cell>
        </row>
        <row r="28">
          <cell r="C28">
            <v>1601136</v>
          </cell>
          <cell r="F28">
            <v>3983610</v>
          </cell>
        </row>
        <row r="29">
          <cell r="C29">
            <v>326144438</v>
          </cell>
          <cell r="F29">
            <v>2384549</v>
          </cell>
        </row>
        <row r="30">
          <cell r="C30">
            <v>279071358</v>
          </cell>
          <cell r="F30">
            <v>1599061</v>
          </cell>
        </row>
      </sheetData>
      <sheetData sheetId="5"/>
      <sheetData sheetId="6">
        <row r="5">
          <cell r="C5">
            <v>300000000</v>
          </cell>
          <cell r="F5">
            <v>29976678</v>
          </cell>
        </row>
        <row r="6">
          <cell r="C6">
            <v>4325776</v>
          </cell>
          <cell r="F6">
            <v>519578198</v>
          </cell>
        </row>
        <row r="7">
          <cell r="C7">
            <v>304325776</v>
          </cell>
          <cell r="F7">
            <v>538490752</v>
          </cell>
        </row>
        <row r="8">
          <cell r="C8">
            <v>6944848</v>
          </cell>
          <cell r="F8">
            <v>339889</v>
          </cell>
        </row>
        <row r="9">
          <cell r="C9">
            <v>0</v>
          </cell>
          <cell r="F9">
            <v>6231033</v>
          </cell>
        </row>
        <row r="10">
          <cell r="C10">
            <v>9392073</v>
          </cell>
          <cell r="F10">
            <v>1432096</v>
          </cell>
        </row>
        <row r="11">
          <cell r="C11">
            <v>138636960</v>
          </cell>
          <cell r="F11">
            <v>8003018</v>
          </cell>
        </row>
        <row r="12">
          <cell r="C12">
            <v>56937485</v>
          </cell>
          <cell r="F12">
            <v>5193858</v>
          </cell>
        </row>
        <row r="13">
          <cell r="C13">
            <v>3341056</v>
          </cell>
          <cell r="F13">
            <v>2809160</v>
          </cell>
        </row>
        <row r="14">
          <cell r="C14">
            <v>0</v>
          </cell>
          <cell r="F14">
            <v>1081319</v>
          </cell>
        </row>
        <row r="15">
          <cell r="C15">
            <v>519578198</v>
          </cell>
          <cell r="F15">
            <v>0</v>
          </cell>
        </row>
        <row r="16">
          <cell r="C16">
            <v>0</v>
          </cell>
          <cell r="F16">
            <v>1727841</v>
          </cell>
        </row>
        <row r="17">
          <cell r="C17">
            <v>18912554</v>
          </cell>
          <cell r="F17">
            <v>1678839</v>
          </cell>
        </row>
        <row r="18">
          <cell r="C18">
            <v>538490752</v>
          </cell>
          <cell r="F18">
            <v>49002</v>
          </cell>
        </row>
        <row r="19">
          <cell r="C19">
            <v>53523606</v>
          </cell>
          <cell r="F19">
            <v>-538053</v>
          </cell>
        </row>
        <row r="20">
          <cell r="C20">
            <v>15609762</v>
          </cell>
          <cell r="F20">
            <v>-489051</v>
          </cell>
        </row>
        <row r="21">
          <cell r="C21">
            <v>37913844</v>
          </cell>
          <cell r="F21">
            <v>-4789807</v>
          </cell>
        </row>
        <row r="22">
          <cell r="C22">
            <v>112006583</v>
          </cell>
          <cell r="F22">
            <v>-4789807</v>
          </cell>
        </row>
        <row r="23">
          <cell r="C23">
            <v>0</v>
          </cell>
          <cell r="F23">
            <v>0</v>
          </cell>
        </row>
        <row r="24">
          <cell r="C24">
            <v>69117733</v>
          </cell>
          <cell r="F24">
            <v>0</v>
          </cell>
        </row>
        <row r="25">
          <cell r="C25">
            <v>0</v>
          </cell>
          <cell r="F25">
            <v>4300756</v>
          </cell>
        </row>
        <row r="26">
          <cell r="C26">
            <v>172579961</v>
          </cell>
          <cell r="F26">
            <v>0</v>
          </cell>
        </row>
        <row r="27">
          <cell r="C27">
            <v>68085991</v>
          </cell>
          <cell r="F27">
            <v>0</v>
          </cell>
        </row>
        <row r="28">
          <cell r="C28">
            <v>48809962</v>
          </cell>
          <cell r="F28">
            <v>1130321</v>
          </cell>
        </row>
        <row r="29">
          <cell r="C29">
            <v>470600230</v>
          </cell>
          <cell r="F29">
            <v>4300756</v>
          </cell>
        </row>
        <row r="30">
          <cell r="C30">
            <v>451687676</v>
          </cell>
          <cell r="F30">
            <v>-4251754</v>
          </cell>
        </row>
      </sheetData>
      <sheetData sheetId="7"/>
      <sheetData sheetId="8">
        <row r="5">
          <cell r="C5">
            <v>252500000</v>
          </cell>
          <cell r="F5">
            <v>0</v>
          </cell>
        </row>
        <row r="6">
          <cell r="C6">
            <v>18994336</v>
          </cell>
          <cell r="F6">
            <v>750020068</v>
          </cell>
        </row>
        <row r="7">
          <cell r="C7">
            <v>271494336</v>
          </cell>
          <cell r="F7">
            <v>772857149</v>
          </cell>
        </row>
        <row r="8">
          <cell r="C8">
            <v>0</v>
          </cell>
          <cell r="F8">
            <v>148720</v>
          </cell>
        </row>
        <row r="9">
          <cell r="C9">
            <v>3172877</v>
          </cell>
          <cell r="F9">
            <v>8849370</v>
          </cell>
        </row>
        <row r="10">
          <cell r="C10">
            <v>29187440</v>
          </cell>
          <cell r="F10">
            <v>861875</v>
          </cell>
        </row>
        <row r="11">
          <cell r="C11">
            <v>5685502</v>
          </cell>
          <cell r="F11">
            <v>9859965</v>
          </cell>
        </row>
        <row r="12">
          <cell r="C12">
            <v>359808843</v>
          </cell>
          <cell r="F12">
            <v>2182097</v>
          </cell>
        </row>
        <row r="13">
          <cell r="C13">
            <v>80671070</v>
          </cell>
          <cell r="F13">
            <v>7677868</v>
          </cell>
        </row>
        <row r="14">
          <cell r="C14">
            <v>0</v>
          </cell>
          <cell r="F14">
            <v>157978</v>
          </cell>
        </row>
        <row r="15">
          <cell r="C15">
            <v>750020068</v>
          </cell>
          <cell r="F15">
            <v>0</v>
          </cell>
        </row>
        <row r="16">
          <cell r="C16">
            <v>0</v>
          </cell>
          <cell r="F16">
            <v>7519890</v>
          </cell>
        </row>
        <row r="17">
          <cell r="C17">
            <v>22837081</v>
          </cell>
          <cell r="F17">
            <v>251730</v>
          </cell>
        </row>
        <row r="18">
          <cell r="C18">
            <v>772857149</v>
          </cell>
          <cell r="F18">
            <v>7268160</v>
          </cell>
        </row>
        <row r="19">
          <cell r="C19">
            <v>62517050</v>
          </cell>
          <cell r="F19">
            <v>-755892</v>
          </cell>
        </row>
        <row r="20">
          <cell r="C20">
            <v>5235074</v>
          </cell>
          <cell r="F20">
            <v>6512268</v>
          </cell>
        </row>
        <row r="21">
          <cell r="C21">
            <v>57281976</v>
          </cell>
          <cell r="F21">
            <v>4570435</v>
          </cell>
        </row>
        <row r="22">
          <cell r="C22">
            <v>74728108</v>
          </cell>
          <cell r="F22">
            <v>3714240</v>
          </cell>
        </row>
        <row r="23">
          <cell r="C23">
            <v>0</v>
          </cell>
          <cell r="F23">
            <v>856195</v>
          </cell>
        </row>
        <row r="24">
          <cell r="C24">
            <v>5362852</v>
          </cell>
          <cell r="F24">
            <v>0</v>
          </cell>
        </row>
        <row r="25">
          <cell r="C25">
            <v>0</v>
          </cell>
          <cell r="F25">
            <v>1941833</v>
          </cell>
        </row>
        <row r="26">
          <cell r="C26">
            <v>135551439</v>
          </cell>
          <cell r="F26">
            <v>0</v>
          </cell>
        </row>
        <row r="27">
          <cell r="C27">
            <v>410968402</v>
          </cell>
          <cell r="F27">
            <v>0</v>
          </cell>
        </row>
        <row r="28">
          <cell r="C28">
            <v>88964372</v>
          </cell>
          <cell r="F28">
            <v>7426138</v>
          </cell>
        </row>
        <row r="29">
          <cell r="C29">
            <v>715575173</v>
          </cell>
          <cell r="F29">
            <v>1941833</v>
          </cell>
        </row>
        <row r="30">
          <cell r="C30">
            <v>692738092</v>
          </cell>
          <cell r="F30">
            <v>5326327</v>
          </cell>
        </row>
      </sheetData>
      <sheetData sheetId="9"/>
      <sheetData sheetId="10">
        <row r="5">
          <cell r="C5">
            <v>265000000</v>
          </cell>
          <cell r="F5">
            <v>0</v>
          </cell>
        </row>
        <row r="6">
          <cell r="C6">
            <v>1790983</v>
          </cell>
          <cell r="F6">
            <v>482107176</v>
          </cell>
        </row>
        <row r="7">
          <cell r="C7">
            <v>266790983</v>
          </cell>
          <cell r="F7">
            <v>509244310</v>
          </cell>
        </row>
        <row r="8">
          <cell r="C8">
            <v>9453622</v>
          </cell>
          <cell r="F8">
            <v>7900793</v>
          </cell>
        </row>
        <row r="9">
          <cell r="C9">
            <v>39395722</v>
          </cell>
          <cell r="F9">
            <v>6187151</v>
          </cell>
        </row>
        <row r="10">
          <cell r="F10">
            <v>4324466</v>
          </cell>
        </row>
        <row r="11">
          <cell r="C11">
            <v>26065483</v>
          </cell>
          <cell r="F11">
            <v>18412410</v>
          </cell>
        </row>
        <row r="12">
          <cell r="C12">
            <v>73991763</v>
          </cell>
          <cell r="F12">
            <v>3628483</v>
          </cell>
        </row>
        <row r="13">
          <cell r="C13">
            <v>66409603</v>
          </cell>
          <cell r="F13">
            <v>14783927</v>
          </cell>
        </row>
        <row r="14">
          <cell r="C14">
            <v>0</v>
          </cell>
          <cell r="F14">
            <v>112233</v>
          </cell>
        </row>
        <row r="15">
          <cell r="C15">
            <v>482107176</v>
          </cell>
          <cell r="F15">
            <v>0</v>
          </cell>
        </row>
        <row r="16">
          <cell r="C16">
            <v>0</v>
          </cell>
          <cell r="F16">
            <v>14671694</v>
          </cell>
        </row>
        <row r="17">
          <cell r="C17">
            <v>27137134</v>
          </cell>
          <cell r="F17">
            <v>1006166</v>
          </cell>
        </row>
        <row r="18">
          <cell r="C18">
            <v>509244310</v>
          </cell>
          <cell r="F18">
            <v>13665528</v>
          </cell>
        </row>
        <row r="19">
          <cell r="C19">
            <v>42583956</v>
          </cell>
          <cell r="F19">
            <v>-2716223</v>
          </cell>
        </row>
        <row r="20">
          <cell r="C20">
            <v>6380761</v>
          </cell>
          <cell r="F20">
            <v>10949305</v>
          </cell>
        </row>
        <row r="21">
          <cell r="C21">
            <v>36203195</v>
          </cell>
          <cell r="F21">
            <v>9112670</v>
          </cell>
        </row>
        <row r="22">
          <cell r="C22">
            <v>244315120</v>
          </cell>
          <cell r="F22">
            <v>9112670</v>
          </cell>
        </row>
        <row r="23">
          <cell r="C23">
            <v>0</v>
          </cell>
          <cell r="F23">
            <v>0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1836635</v>
          </cell>
        </row>
        <row r="26">
          <cell r="C26">
            <v>20085737</v>
          </cell>
          <cell r="F26">
            <v>0</v>
          </cell>
        </row>
        <row r="27">
          <cell r="C27">
            <v>207215387</v>
          </cell>
          <cell r="F27">
            <v>0</v>
          </cell>
        </row>
        <row r="28">
          <cell r="C28">
            <v>635397</v>
          </cell>
          <cell r="F28">
            <v>13777761</v>
          </cell>
        </row>
        <row r="29">
          <cell r="C29">
            <v>473041115</v>
          </cell>
          <cell r="F29">
            <v>1836635</v>
          </cell>
        </row>
        <row r="30">
          <cell r="C30">
            <v>445903981</v>
          </cell>
          <cell r="F30">
            <v>11828893</v>
          </cell>
        </row>
      </sheetData>
      <sheetData sheetId="11"/>
      <sheetData sheetId="12">
        <row r="5">
          <cell r="C5">
            <v>250000</v>
          </cell>
          <cell r="F5">
            <v>0</v>
          </cell>
        </row>
        <row r="6">
          <cell r="C6">
            <v>48739</v>
          </cell>
          <cell r="F6">
            <v>1497215</v>
          </cell>
        </row>
        <row r="7">
          <cell r="C7">
            <v>298739</v>
          </cell>
          <cell r="F7">
            <v>1507860</v>
          </cell>
        </row>
        <row r="8">
          <cell r="C8">
            <v>0</v>
          </cell>
          <cell r="F8">
            <v>21418109</v>
          </cell>
        </row>
        <row r="9">
          <cell r="C9">
            <v>11703</v>
          </cell>
          <cell r="F9">
            <v>22724270</v>
          </cell>
        </row>
        <row r="10">
          <cell r="C10">
            <v>231156</v>
          </cell>
          <cell r="F10">
            <v>14078940</v>
          </cell>
        </row>
        <row r="11">
          <cell r="C11">
            <v>212355</v>
          </cell>
          <cell r="F11">
            <v>58221319</v>
          </cell>
        </row>
        <row r="12">
          <cell r="C12">
            <v>471039</v>
          </cell>
          <cell r="F12">
            <v>22496329</v>
          </cell>
        </row>
        <row r="13">
          <cell r="C13">
            <v>272223</v>
          </cell>
          <cell r="F13">
            <v>35724990</v>
          </cell>
        </row>
        <row r="14">
          <cell r="C14">
            <v>0</v>
          </cell>
          <cell r="F14">
            <v>1000654</v>
          </cell>
        </row>
        <row r="15">
          <cell r="C15">
            <v>1497215</v>
          </cell>
          <cell r="F15">
            <v>0</v>
          </cell>
        </row>
        <row r="16">
          <cell r="C16">
            <v>0</v>
          </cell>
          <cell r="F16">
            <v>34724336</v>
          </cell>
        </row>
        <row r="17">
          <cell r="C17">
            <v>10645</v>
          </cell>
          <cell r="F17">
            <v>3297848</v>
          </cell>
        </row>
        <row r="18">
          <cell r="C18">
            <v>1507860</v>
          </cell>
          <cell r="F18">
            <v>31426488</v>
          </cell>
        </row>
        <row r="19">
          <cell r="C19">
            <v>122955</v>
          </cell>
          <cell r="F19">
            <v>-906580</v>
          </cell>
        </row>
        <row r="20">
          <cell r="C20">
            <v>22349</v>
          </cell>
          <cell r="F20">
            <v>30519908</v>
          </cell>
        </row>
        <row r="21">
          <cell r="C21">
            <v>100606</v>
          </cell>
          <cell r="F21">
            <v>20334002</v>
          </cell>
        </row>
        <row r="22">
          <cell r="C22">
            <v>602344</v>
          </cell>
          <cell r="F22">
            <v>17284002</v>
          </cell>
        </row>
        <row r="23">
          <cell r="C23">
            <v>0</v>
          </cell>
          <cell r="F23">
            <v>3050000</v>
          </cell>
        </row>
        <row r="24">
          <cell r="C24">
            <v>10905</v>
          </cell>
          <cell r="F24">
            <v>0</v>
          </cell>
        </row>
        <row r="25">
          <cell r="C25">
            <v>0</v>
          </cell>
          <cell r="F25">
            <v>10185906</v>
          </cell>
        </row>
        <row r="26">
          <cell r="C26">
            <v>140874</v>
          </cell>
          <cell r="F26">
            <v>0</v>
          </cell>
        </row>
        <row r="27">
          <cell r="C27">
            <v>582768</v>
          </cell>
          <cell r="F27">
            <v>0</v>
          </cell>
        </row>
        <row r="28">
          <cell r="C28">
            <v>70363</v>
          </cell>
          <cell r="F28">
            <v>32427142</v>
          </cell>
        </row>
        <row r="29">
          <cell r="C29">
            <v>1407254</v>
          </cell>
          <cell r="F29">
            <v>10185906</v>
          </cell>
        </row>
        <row r="30">
          <cell r="C30">
            <v>1396609</v>
          </cell>
          <cell r="F30">
            <v>21240582</v>
          </cell>
        </row>
      </sheetData>
      <sheetData sheetId="13"/>
      <sheetData sheetId="14">
        <row r="5">
          <cell r="C5">
            <v>59539528</v>
          </cell>
          <cell r="F5">
            <v>9571661</v>
          </cell>
        </row>
        <row r="6">
          <cell r="C6">
            <v>9837507</v>
          </cell>
          <cell r="F6">
            <v>143531667</v>
          </cell>
        </row>
        <row r="7">
          <cell r="C7">
            <v>69377035</v>
          </cell>
          <cell r="F7">
            <v>145514500</v>
          </cell>
        </row>
        <row r="8">
          <cell r="C8">
            <v>0</v>
          </cell>
          <cell r="F8">
            <v>6287</v>
          </cell>
        </row>
        <row r="9">
          <cell r="C9">
            <v>0</v>
          </cell>
          <cell r="F9">
            <v>3415841</v>
          </cell>
        </row>
        <row r="10">
          <cell r="C10">
            <v>0</v>
          </cell>
          <cell r="F10">
            <v>1679317</v>
          </cell>
        </row>
        <row r="11">
          <cell r="F11">
            <v>5101445</v>
          </cell>
        </row>
        <row r="12">
          <cell r="C12">
            <v>72691674</v>
          </cell>
          <cell r="F12">
            <v>760083</v>
          </cell>
        </row>
        <row r="13">
          <cell r="C13">
            <v>1462958</v>
          </cell>
          <cell r="F13">
            <v>4341362</v>
          </cell>
        </row>
        <row r="14">
          <cell r="C14">
            <v>0</v>
          </cell>
          <cell r="F14">
            <v>0</v>
          </cell>
        </row>
        <row r="15">
          <cell r="C15">
            <v>143531667</v>
          </cell>
          <cell r="F15">
            <v>0</v>
          </cell>
        </row>
        <row r="16">
          <cell r="C16">
            <v>0</v>
          </cell>
          <cell r="F16">
            <v>4341362</v>
          </cell>
        </row>
        <row r="17">
          <cell r="C17">
            <v>1982833</v>
          </cell>
          <cell r="F17">
            <v>3675</v>
          </cell>
        </row>
        <row r="18">
          <cell r="C18">
            <v>145514500</v>
          </cell>
          <cell r="F18">
            <v>4337687</v>
          </cell>
        </row>
        <row r="19">
          <cell r="C19">
            <v>190874</v>
          </cell>
          <cell r="F19">
            <v>0</v>
          </cell>
        </row>
        <row r="20">
          <cell r="C20">
            <v>179793</v>
          </cell>
          <cell r="F20">
            <v>4337687</v>
          </cell>
        </row>
        <row r="21">
          <cell r="C21">
            <v>11081</v>
          </cell>
          <cell r="F21">
            <v>3518610</v>
          </cell>
        </row>
        <row r="22">
          <cell r="C22">
            <v>77254</v>
          </cell>
          <cell r="F22">
            <v>3518610</v>
          </cell>
        </row>
        <row r="23">
          <cell r="C23">
            <v>0</v>
          </cell>
          <cell r="F23">
            <v>0</v>
          </cell>
        </row>
        <row r="24">
          <cell r="C24">
            <v>28984472</v>
          </cell>
          <cell r="F24">
            <v>0</v>
          </cell>
        </row>
        <row r="25">
          <cell r="C25">
            <v>0</v>
          </cell>
          <cell r="F25">
            <v>819077</v>
          </cell>
        </row>
        <row r="26">
          <cell r="C26">
            <v>61231866</v>
          </cell>
          <cell r="F26">
            <v>0</v>
          </cell>
        </row>
        <row r="27">
          <cell r="C27">
            <v>45543758</v>
          </cell>
          <cell r="F27">
            <v>0</v>
          </cell>
        </row>
        <row r="28">
          <cell r="C28">
            <v>94408</v>
          </cell>
          <cell r="F28">
            <v>4337687</v>
          </cell>
        </row>
        <row r="29">
          <cell r="C29">
            <v>135931758</v>
          </cell>
          <cell r="F29">
            <v>819077</v>
          </cell>
        </row>
        <row r="30">
          <cell r="C30">
            <v>133948925</v>
          </cell>
          <cell r="F30">
            <v>3518610</v>
          </cell>
        </row>
      </sheetData>
      <sheetData sheetId="15"/>
      <sheetData sheetId="16">
        <row r="5">
          <cell r="C5">
            <v>250000000</v>
          </cell>
          <cell r="F5">
            <v>3013847</v>
          </cell>
        </row>
        <row r="6">
          <cell r="C6">
            <v>-5016035</v>
          </cell>
          <cell r="F6">
            <v>296552892</v>
          </cell>
        </row>
        <row r="7">
          <cell r="C7">
            <v>244983965</v>
          </cell>
          <cell r="F7">
            <v>298442435</v>
          </cell>
        </row>
        <row r="8">
          <cell r="C8">
            <v>475000</v>
          </cell>
          <cell r="F8">
            <v>31655</v>
          </cell>
        </row>
        <row r="9">
          <cell r="C9">
            <v>668068</v>
          </cell>
          <cell r="F9">
            <v>292754</v>
          </cell>
        </row>
        <row r="10">
          <cell r="C10">
            <v>0</v>
          </cell>
          <cell r="F10">
            <v>2989687</v>
          </cell>
        </row>
        <row r="11">
          <cell r="C11">
            <v>42035</v>
          </cell>
          <cell r="F11">
            <v>3314096</v>
          </cell>
        </row>
        <row r="12">
          <cell r="C12">
            <v>670824</v>
          </cell>
          <cell r="F12">
            <v>1925505</v>
          </cell>
        </row>
        <row r="13">
          <cell r="C13">
            <v>49713000</v>
          </cell>
          <cell r="F13">
            <v>1388591</v>
          </cell>
        </row>
        <row r="14">
          <cell r="C14">
            <v>0</v>
          </cell>
          <cell r="F14">
            <v>0</v>
          </cell>
        </row>
        <row r="15">
          <cell r="C15">
            <v>296552892</v>
          </cell>
          <cell r="F15">
            <v>0</v>
          </cell>
        </row>
        <row r="16">
          <cell r="C16">
            <v>0</v>
          </cell>
          <cell r="F16">
            <v>1388591</v>
          </cell>
        </row>
        <row r="17">
          <cell r="C17">
            <v>1889543</v>
          </cell>
          <cell r="F17">
            <v>92502</v>
          </cell>
        </row>
        <row r="18">
          <cell r="C18">
            <v>298442435</v>
          </cell>
          <cell r="F18">
            <v>1296089</v>
          </cell>
        </row>
        <row r="19">
          <cell r="C19">
            <v>842880</v>
          </cell>
          <cell r="F19">
            <v>-87932</v>
          </cell>
        </row>
        <row r="20">
          <cell r="C20">
            <v>360725</v>
          </cell>
          <cell r="F20">
            <v>1208157</v>
          </cell>
        </row>
        <row r="21">
          <cell r="C21">
            <v>482155</v>
          </cell>
          <cell r="F21">
            <v>166978</v>
          </cell>
        </row>
        <row r="22">
          <cell r="C22">
            <v>311055</v>
          </cell>
          <cell r="F22">
            <v>42572</v>
          </cell>
        </row>
        <row r="23">
          <cell r="C23">
            <v>0</v>
          </cell>
          <cell r="F23">
            <v>124406</v>
          </cell>
        </row>
        <row r="24">
          <cell r="C24">
            <v>167141200</v>
          </cell>
          <cell r="F24">
            <v>0</v>
          </cell>
        </row>
        <row r="25">
          <cell r="C25">
            <v>0</v>
          </cell>
          <cell r="F25">
            <v>1041179</v>
          </cell>
        </row>
        <row r="26">
          <cell r="C26">
            <v>122827073</v>
          </cell>
          <cell r="F26">
            <v>0</v>
          </cell>
        </row>
        <row r="27">
          <cell r="C27">
            <v>4517744</v>
          </cell>
          <cell r="F27">
            <v>0</v>
          </cell>
        </row>
        <row r="28">
          <cell r="C28">
            <v>149361</v>
          </cell>
          <cell r="F28">
            <v>1296089</v>
          </cell>
        </row>
        <row r="29">
          <cell r="C29">
            <v>294946433</v>
          </cell>
          <cell r="F29">
            <v>1041179</v>
          </cell>
        </row>
        <row r="30">
          <cell r="C30">
            <v>293056890</v>
          </cell>
          <cell r="F30">
            <v>254910</v>
          </cell>
        </row>
      </sheetData>
      <sheetData sheetId="17"/>
      <sheetData sheetId="18">
        <row r="5">
          <cell r="C5">
            <v>250000000</v>
          </cell>
          <cell r="F5">
            <v>0</v>
          </cell>
        </row>
        <row r="6">
          <cell r="C6">
            <v>2971709</v>
          </cell>
          <cell r="F6">
            <v>432110687</v>
          </cell>
        </row>
        <row r="7">
          <cell r="C7">
            <v>252971709</v>
          </cell>
          <cell r="F7">
            <v>439537453</v>
          </cell>
        </row>
        <row r="8">
          <cell r="C8">
            <v>17104498</v>
          </cell>
          <cell r="F8">
            <v>1647715</v>
          </cell>
        </row>
        <row r="9">
          <cell r="C9">
            <v>2543746</v>
          </cell>
          <cell r="F9">
            <v>7665287</v>
          </cell>
        </row>
        <row r="10">
          <cell r="C10">
            <v>22204790</v>
          </cell>
          <cell r="F10">
            <v>3424459</v>
          </cell>
        </row>
        <row r="11">
          <cell r="C11">
            <v>1275541</v>
          </cell>
          <cell r="F11">
            <v>12737461</v>
          </cell>
        </row>
        <row r="12">
          <cell r="C12">
            <v>109109494</v>
          </cell>
          <cell r="F12">
            <v>3986605</v>
          </cell>
        </row>
        <row r="13">
          <cell r="C13">
            <v>26900909</v>
          </cell>
          <cell r="F13">
            <v>8750856</v>
          </cell>
        </row>
        <row r="14">
          <cell r="C14">
            <v>0</v>
          </cell>
          <cell r="F14">
            <v>1334454</v>
          </cell>
        </row>
        <row r="15">
          <cell r="C15">
            <v>432110687</v>
          </cell>
          <cell r="F15">
            <v>0</v>
          </cell>
        </row>
        <row r="16">
          <cell r="C16">
            <v>0</v>
          </cell>
          <cell r="F16">
            <v>7416402</v>
          </cell>
        </row>
        <row r="17">
          <cell r="C17">
            <v>7426766</v>
          </cell>
          <cell r="F17">
            <v>2371372</v>
          </cell>
        </row>
        <row r="18">
          <cell r="C18">
            <v>439537453</v>
          </cell>
          <cell r="F18">
            <v>5045030</v>
          </cell>
        </row>
        <row r="19">
          <cell r="C19">
            <v>34195719</v>
          </cell>
          <cell r="F19">
            <v>-4000</v>
          </cell>
        </row>
        <row r="20">
          <cell r="C20">
            <v>3463064</v>
          </cell>
          <cell r="F20">
            <v>5041030</v>
          </cell>
        </row>
        <row r="21">
          <cell r="C21">
            <v>30732655</v>
          </cell>
          <cell r="F21">
            <v>1395789</v>
          </cell>
        </row>
        <row r="22">
          <cell r="C22">
            <v>868150</v>
          </cell>
          <cell r="F22">
            <v>1395789</v>
          </cell>
        </row>
        <row r="23">
          <cell r="C23">
            <v>0</v>
          </cell>
          <cell r="F23">
            <v>0</v>
          </cell>
        </row>
        <row r="24">
          <cell r="C24">
            <v>87441806</v>
          </cell>
          <cell r="F24">
            <v>0</v>
          </cell>
        </row>
        <row r="25">
          <cell r="C25">
            <v>0</v>
          </cell>
          <cell r="F25">
            <v>3645241</v>
          </cell>
        </row>
        <row r="26">
          <cell r="C26">
            <v>9676316</v>
          </cell>
          <cell r="F26">
            <v>0</v>
          </cell>
        </row>
        <row r="27">
          <cell r="C27">
            <v>295697373</v>
          </cell>
          <cell r="F27">
            <v>0</v>
          </cell>
        </row>
        <row r="28">
          <cell r="C28">
            <v>15121153</v>
          </cell>
          <cell r="F28">
            <v>6379484</v>
          </cell>
        </row>
        <row r="29">
          <cell r="C29">
            <v>408804798</v>
          </cell>
          <cell r="F29">
            <v>3645241</v>
          </cell>
        </row>
        <row r="30">
          <cell r="C30">
            <v>401378032</v>
          </cell>
          <cell r="F30">
            <v>1399789</v>
          </cell>
        </row>
      </sheetData>
      <sheetData sheetId="19"/>
      <sheetData sheetId="20">
        <row r="5">
          <cell r="C5">
            <v>203000000</v>
          </cell>
          <cell r="F5">
            <v>7880846</v>
          </cell>
        </row>
        <row r="6">
          <cell r="C6">
            <v>2458081</v>
          </cell>
          <cell r="F6">
            <v>409510390</v>
          </cell>
        </row>
        <row r="7">
          <cell r="C7">
            <v>205458081</v>
          </cell>
          <cell r="F7">
            <v>416559836</v>
          </cell>
        </row>
        <row r="8">
          <cell r="C8">
            <v>14819660</v>
          </cell>
          <cell r="F8">
            <v>-1689192</v>
          </cell>
        </row>
        <row r="9">
          <cell r="C9">
            <v>2435751</v>
          </cell>
          <cell r="F9">
            <v>12715568</v>
          </cell>
        </row>
        <row r="10">
          <cell r="C10">
            <v>58791063</v>
          </cell>
          <cell r="F10">
            <v>3713190</v>
          </cell>
        </row>
        <row r="11">
          <cell r="C11">
            <v>73721160</v>
          </cell>
          <cell r="F11">
            <v>14739566</v>
          </cell>
        </row>
        <row r="12">
          <cell r="C12">
            <v>45622037</v>
          </cell>
          <cell r="F12">
            <v>4512325</v>
          </cell>
        </row>
        <row r="13">
          <cell r="C13">
            <v>8662638</v>
          </cell>
          <cell r="F13">
            <v>10227241</v>
          </cell>
        </row>
        <row r="14">
          <cell r="C14">
            <v>0</v>
          </cell>
          <cell r="F14">
            <v>332365</v>
          </cell>
        </row>
        <row r="15">
          <cell r="C15">
            <v>409510390</v>
          </cell>
          <cell r="F15">
            <v>0</v>
          </cell>
        </row>
        <row r="16">
          <cell r="C16">
            <v>0</v>
          </cell>
          <cell r="F16">
            <v>9894876</v>
          </cell>
        </row>
        <row r="17">
          <cell r="C17">
            <v>7049446</v>
          </cell>
          <cell r="F17">
            <v>1698338</v>
          </cell>
        </row>
        <row r="18">
          <cell r="C18">
            <v>416559836</v>
          </cell>
          <cell r="F18">
            <v>8196538</v>
          </cell>
        </row>
        <row r="19">
          <cell r="C19">
            <v>25032901</v>
          </cell>
          <cell r="F19">
            <v>-1000373</v>
          </cell>
        </row>
        <row r="20">
          <cell r="C20">
            <v>5357739</v>
          </cell>
          <cell r="F20">
            <v>7196165</v>
          </cell>
        </row>
        <row r="21">
          <cell r="C21">
            <v>19675162</v>
          </cell>
          <cell r="F21">
            <v>4055257</v>
          </cell>
        </row>
        <row r="22">
          <cell r="C22">
            <v>111209761</v>
          </cell>
          <cell r="F22">
            <v>3667357</v>
          </cell>
        </row>
        <row r="23">
          <cell r="C23">
            <v>0</v>
          </cell>
          <cell r="F23">
            <v>387900</v>
          </cell>
        </row>
        <row r="24">
          <cell r="C24">
            <v>36165569</v>
          </cell>
          <cell r="F24">
            <v>0</v>
          </cell>
        </row>
        <row r="25">
          <cell r="C25">
            <v>0</v>
          </cell>
          <cell r="F25">
            <v>3140908</v>
          </cell>
        </row>
        <row r="26">
          <cell r="C26">
            <v>99927195</v>
          </cell>
          <cell r="F26">
            <v>0</v>
          </cell>
        </row>
        <row r="27">
          <cell r="C27">
            <v>113779288</v>
          </cell>
          <cell r="F27">
            <v>0</v>
          </cell>
        </row>
        <row r="28">
          <cell r="C28">
            <v>27922015</v>
          </cell>
          <cell r="F28">
            <v>8528903</v>
          </cell>
        </row>
        <row r="29">
          <cell r="C29">
            <v>389003828</v>
          </cell>
          <cell r="F29">
            <v>3140908</v>
          </cell>
        </row>
        <row r="30">
          <cell r="C30">
            <v>381954382</v>
          </cell>
          <cell r="F30">
            <v>5055630</v>
          </cell>
        </row>
      </sheetData>
      <sheetData sheetId="21"/>
      <sheetData sheetId="22">
        <row r="5">
          <cell r="C5">
            <v>250000000</v>
          </cell>
          <cell r="F5">
            <v>2288179</v>
          </cell>
        </row>
        <row r="6">
          <cell r="C6">
            <v>-3544831</v>
          </cell>
          <cell r="F6">
            <v>267331129</v>
          </cell>
        </row>
        <row r="7">
          <cell r="C7">
            <v>246455169</v>
          </cell>
          <cell r="F7">
            <v>268101544</v>
          </cell>
        </row>
        <row r="8">
          <cell r="C8">
            <v>351665</v>
          </cell>
          <cell r="F8">
            <v>29239</v>
          </cell>
        </row>
        <row r="9">
          <cell r="C9">
            <v>0</v>
          </cell>
          <cell r="F9">
            <v>361986</v>
          </cell>
        </row>
        <row r="10">
          <cell r="C10">
            <v>0</v>
          </cell>
          <cell r="F10">
            <v>895232</v>
          </cell>
        </row>
        <row r="11">
          <cell r="C11">
            <v>488096</v>
          </cell>
          <cell r="F11">
            <v>1286457</v>
          </cell>
        </row>
        <row r="12">
          <cell r="C12">
            <v>17417079</v>
          </cell>
          <cell r="F12">
            <v>1083189</v>
          </cell>
        </row>
        <row r="13">
          <cell r="C13">
            <v>2619120</v>
          </cell>
          <cell r="F13">
            <v>203268</v>
          </cell>
        </row>
        <row r="14">
          <cell r="C14">
            <v>0</v>
          </cell>
          <cell r="F14">
            <v>131989</v>
          </cell>
        </row>
        <row r="15">
          <cell r="C15">
            <v>267331129</v>
          </cell>
          <cell r="F15">
            <v>0</v>
          </cell>
        </row>
        <row r="16">
          <cell r="C16">
            <v>0</v>
          </cell>
          <cell r="F16">
            <v>71279</v>
          </cell>
        </row>
        <row r="17">
          <cell r="C17">
            <v>770415</v>
          </cell>
          <cell r="F17">
            <v>964389</v>
          </cell>
        </row>
        <row r="18">
          <cell r="C18">
            <v>268101544</v>
          </cell>
          <cell r="F18">
            <v>-893110</v>
          </cell>
        </row>
        <row r="19">
          <cell r="C19">
            <v>23096261</v>
          </cell>
          <cell r="F19">
            <v>-1097221</v>
          </cell>
        </row>
        <row r="20">
          <cell r="C20">
            <v>3697214</v>
          </cell>
          <cell r="F20">
            <v>-1990331</v>
          </cell>
        </row>
        <row r="21">
          <cell r="C21">
            <v>19399047</v>
          </cell>
          <cell r="F21">
            <v>-2909780</v>
          </cell>
        </row>
        <row r="22">
          <cell r="C22">
            <v>419766</v>
          </cell>
          <cell r="F22">
            <v>-2909780</v>
          </cell>
        </row>
        <row r="23">
          <cell r="C23">
            <v>0</v>
          </cell>
          <cell r="F23">
            <v>0</v>
          </cell>
        </row>
        <row r="24">
          <cell r="C24">
            <v>60970202</v>
          </cell>
          <cell r="F24">
            <v>0</v>
          </cell>
        </row>
        <row r="25">
          <cell r="C25">
            <v>0</v>
          </cell>
          <cell r="F25">
            <v>919449</v>
          </cell>
        </row>
        <row r="26">
          <cell r="C26">
            <v>169128508</v>
          </cell>
          <cell r="F26">
            <v>0</v>
          </cell>
        </row>
        <row r="27">
          <cell r="C27">
            <v>15146905</v>
          </cell>
          <cell r="F27">
            <v>0</v>
          </cell>
        </row>
        <row r="28">
          <cell r="C28">
            <v>748937</v>
          </cell>
          <cell r="F28">
            <v>-761121</v>
          </cell>
        </row>
        <row r="29">
          <cell r="C29">
            <v>246414318</v>
          </cell>
          <cell r="F29">
            <v>919449</v>
          </cell>
        </row>
        <row r="30">
          <cell r="C30">
            <v>245643903</v>
          </cell>
          <cell r="F30">
            <v>-1812559</v>
          </cell>
        </row>
      </sheetData>
      <sheetData sheetId="23"/>
      <sheetData sheetId="24">
        <row r="5">
          <cell r="C5">
            <v>150000000</v>
          </cell>
          <cell r="F5">
            <v>3839486</v>
          </cell>
        </row>
        <row r="6">
          <cell r="C6">
            <v>-1555848</v>
          </cell>
          <cell r="F6">
            <v>204768907</v>
          </cell>
        </row>
        <row r="7">
          <cell r="C7">
            <v>148444152</v>
          </cell>
          <cell r="F7">
            <v>217352253</v>
          </cell>
        </row>
        <row r="8">
          <cell r="C8">
            <v>5697368</v>
          </cell>
          <cell r="F8">
            <v>213326</v>
          </cell>
        </row>
        <row r="9">
          <cell r="C9">
            <v>274666</v>
          </cell>
          <cell r="F9">
            <v>1290167</v>
          </cell>
        </row>
        <row r="10">
          <cell r="C10">
            <v>0</v>
          </cell>
          <cell r="F10">
            <v>3607503</v>
          </cell>
        </row>
        <row r="11">
          <cell r="C11">
            <v>0</v>
          </cell>
          <cell r="F11">
            <v>5110996</v>
          </cell>
        </row>
        <row r="12">
          <cell r="C12">
            <v>22154067</v>
          </cell>
          <cell r="F12">
            <v>934630</v>
          </cell>
        </row>
        <row r="13">
          <cell r="C13">
            <v>28198654</v>
          </cell>
          <cell r="F13">
            <v>4176366</v>
          </cell>
        </row>
        <row r="14">
          <cell r="C14">
            <v>0</v>
          </cell>
          <cell r="F14">
            <v>489248</v>
          </cell>
        </row>
        <row r="15">
          <cell r="C15">
            <v>204768907</v>
          </cell>
          <cell r="F15">
            <v>0</v>
          </cell>
        </row>
        <row r="16">
          <cell r="C16">
            <v>0</v>
          </cell>
          <cell r="F16">
            <v>3687118</v>
          </cell>
        </row>
        <row r="17">
          <cell r="C17">
            <v>12583346</v>
          </cell>
          <cell r="F17">
            <v>1632401</v>
          </cell>
        </row>
        <row r="18">
          <cell r="C18">
            <v>217352253</v>
          </cell>
          <cell r="F18">
            <v>2054717</v>
          </cell>
        </row>
        <row r="19">
          <cell r="C19">
            <v>33258769</v>
          </cell>
          <cell r="F19">
            <v>-663364</v>
          </cell>
        </row>
        <row r="20">
          <cell r="C20">
            <v>3168584</v>
          </cell>
          <cell r="F20">
            <v>1391353</v>
          </cell>
        </row>
        <row r="21">
          <cell r="C21">
            <v>30090185</v>
          </cell>
          <cell r="F21">
            <v>16024</v>
          </cell>
        </row>
        <row r="22">
          <cell r="C22">
            <v>13372487</v>
          </cell>
          <cell r="F22">
            <v>16024</v>
          </cell>
        </row>
        <row r="23">
          <cell r="C23">
            <v>0</v>
          </cell>
          <cell r="F23">
            <v>0</v>
          </cell>
        </row>
        <row r="24">
          <cell r="C24">
            <v>24012272</v>
          </cell>
          <cell r="F24">
            <v>0</v>
          </cell>
        </row>
        <row r="25">
          <cell r="C25">
            <v>0</v>
          </cell>
          <cell r="F25">
            <v>1375329</v>
          </cell>
        </row>
        <row r="26">
          <cell r="C26">
            <v>419279</v>
          </cell>
          <cell r="F26">
            <v>0</v>
          </cell>
        </row>
        <row r="27">
          <cell r="C27">
            <v>139402100</v>
          </cell>
          <cell r="F27">
            <v>0</v>
          </cell>
        </row>
        <row r="28">
          <cell r="C28">
            <v>6216444</v>
          </cell>
          <cell r="F28">
            <v>2543965</v>
          </cell>
        </row>
        <row r="29">
          <cell r="C29">
            <v>183422582</v>
          </cell>
          <cell r="F29">
            <v>1375329</v>
          </cell>
        </row>
        <row r="30">
          <cell r="C30">
            <v>170839236</v>
          </cell>
          <cell r="F30">
            <v>679388</v>
          </cell>
        </row>
      </sheetData>
      <sheetData sheetId="25"/>
      <sheetData sheetId="26">
        <row r="5">
          <cell r="C5">
            <v>260846000</v>
          </cell>
          <cell r="F5">
            <v>20090204</v>
          </cell>
        </row>
        <row r="6">
          <cell r="C6">
            <v>-472465</v>
          </cell>
          <cell r="F6">
            <v>532584112</v>
          </cell>
        </row>
        <row r="7">
          <cell r="C7">
            <v>260373535</v>
          </cell>
          <cell r="F7">
            <v>533339297</v>
          </cell>
        </row>
        <row r="8">
          <cell r="C8">
            <v>32680776</v>
          </cell>
          <cell r="F8">
            <v>11095574</v>
          </cell>
        </row>
        <row r="9">
          <cell r="C9">
            <v>4554875</v>
          </cell>
          <cell r="F9">
            <v>5176872</v>
          </cell>
        </row>
        <row r="10">
          <cell r="F10">
            <v>1970814</v>
          </cell>
        </row>
        <row r="11">
          <cell r="C11">
            <v>69114765</v>
          </cell>
          <cell r="F11">
            <v>18243260</v>
          </cell>
        </row>
        <row r="12">
          <cell r="C12">
            <v>128642075</v>
          </cell>
          <cell r="F12">
            <v>4734529</v>
          </cell>
        </row>
        <row r="13">
          <cell r="C13">
            <v>37218086</v>
          </cell>
          <cell r="F13">
            <v>13508731</v>
          </cell>
        </row>
        <row r="14">
          <cell r="C14">
            <v>0</v>
          </cell>
          <cell r="F14">
            <v>1294046</v>
          </cell>
        </row>
        <row r="15">
          <cell r="C15">
            <v>532584112</v>
          </cell>
          <cell r="F15">
            <v>0</v>
          </cell>
        </row>
        <row r="16">
          <cell r="C16">
            <v>0</v>
          </cell>
          <cell r="F16">
            <v>12214685</v>
          </cell>
        </row>
        <row r="17">
          <cell r="C17">
            <v>755185</v>
          </cell>
          <cell r="F17">
            <v>5438204</v>
          </cell>
        </row>
        <row r="18">
          <cell r="C18">
            <v>533339297</v>
          </cell>
          <cell r="F18">
            <v>6776481</v>
          </cell>
        </row>
        <row r="19">
          <cell r="C19">
            <v>82736054</v>
          </cell>
          <cell r="F19">
            <v>-608556</v>
          </cell>
        </row>
        <row r="20">
          <cell r="C20">
            <v>4765013</v>
          </cell>
          <cell r="F20">
            <v>6167925</v>
          </cell>
        </row>
        <row r="21">
          <cell r="C21">
            <v>77971041</v>
          </cell>
          <cell r="F21">
            <v>3621635</v>
          </cell>
        </row>
        <row r="22">
          <cell r="C22">
            <v>200723263</v>
          </cell>
          <cell r="F22">
            <v>3621635</v>
          </cell>
        </row>
        <row r="23">
          <cell r="C23">
            <v>304903</v>
          </cell>
          <cell r="F23">
            <v>0</v>
          </cell>
        </row>
        <row r="24">
          <cell r="C24">
            <v>75428998</v>
          </cell>
          <cell r="F24">
            <v>0</v>
          </cell>
        </row>
        <row r="25">
          <cell r="C25">
            <v>0</v>
          </cell>
          <cell r="F25">
            <v>2546290</v>
          </cell>
        </row>
        <row r="26">
          <cell r="C26">
            <v>94875398</v>
          </cell>
          <cell r="F26">
            <v>0</v>
          </cell>
        </row>
        <row r="27">
          <cell r="C27">
            <v>41882285</v>
          </cell>
          <cell r="F27">
            <v>0</v>
          </cell>
        </row>
        <row r="28">
          <cell r="C28">
            <v>22063205</v>
          </cell>
          <cell r="F28">
            <v>8070527</v>
          </cell>
        </row>
        <row r="29">
          <cell r="C29">
            <v>435278052</v>
          </cell>
          <cell r="F29">
            <v>2546290</v>
          </cell>
        </row>
        <row r="30">
          <cell r="C30">
            <v>434522867</v>
          </cell>
          <cell r="F30">
            <v>4230191</v>
          </cell>
        </row>
      </sheetData>
      <sheetData sheetId="27"/>
      <sheetData sheetId="28">
        <row r="5">
          <cell r="C5">
            <v>250000000</v>
          </cell>
          <cell r="F5">
            <v>51418676</v>
          </cell>
        </row>
        <row r="6">
          <cell r="C6">
            <v>15324642</v>
          </cell>
          <cell r="F6">
            <v>319951534</v>
          </cell>
        </row>
        <row r="7">
          <cell r="C7">
            <v>265324642</v>
          </cell>
          <cell r="F7">
            <v>332373631</v>
          </cell>
        </row>
        <row r="8">
          <cell r="C8">
            <v>0</v>
          </cell>
          <cell r="F8">
            <v>411663</v>
          </cell>
        </row>
        <row r="9">
          <cell r="C9">
            <v>0</v>
          </cell>
          <cell r="F9">
            <v>4146110</v>
          </cell>
        </row>
        <row r="10">
          <cell r="C10">
            <v>0</v>
          </cell>
          <cell r="F10">
            <v>3349008</v>
          </cell>
        </row>
        <row r="11">
          <cell r="C11">
            <v>0</v>
          </cell>
          <cell r="F11">
            <v>7906781</v>
          </cell>
        </row>
        <row r="12">
          <cell r="C12">
            <v>32994546</v>
          </cell>
          <cell r="F12">
            <v>2772140</v>
          </cell>
        </row>
        <row r="13">
          <cell r="C13">
            <v>21632346</v>
          </cell>
          <cell r="F13">
            <v>5134641</v>
          </cell>
        </row>
        <row r="14">
          <cell r="C14">
            <v>0</v>
          </cell>
          <cell r="F14">
            <v>70012</v>
          </cell>
        </row>
        <row r="15">
          <cell r="C15">
            <v>319951534</v>
          </cell>
          <cell r="F15">
            <v>0</v>
          </cell>
        </row>
        <row r="16">
          <cell r="C16">
            <v>0</v>
          </cell>
          <cell r="F16">
            <v>5064629</v>
          </cell>
        </row>
        <row r="17">
          <cell r="C17">
            <v>12422097</v>
          </cell>
          <cell r="F17">
            <v>1315278</v>
          </cell>
        </row>
        <row r="18">
          <cell r="C18">
            <v>332373631</v>
          </cell>
          <cell r="F18">
            <v>3749351</v>
          </cell>
        </row>
        <row r="19">
          <cell r="C19">
            <v>108383385</v>
          </cell>
          <cell r="F19">
            <v>-1557504</v>
          </cell>
        </row>
        <row r="20">
          <cell r="C20">
            <v>0</v>
          </cell>
          <cell r="F20">
            <v>2191847</v>
          </cell>
        </row>
        <row r="21">
          <cell r="C21">
            <v>108383385</v>
          </cell>
          <cell r="F21">
            <v>1027780</v>
          </cell>
        </row>
        <row r="22">
          <cell r="C22">
            <v>14063611</v>
          </cell>
          <cell r="F22">
            <v>873613</v>
          </cell>
        </row>
        <row r="23">
          <cell r="C23">
            <v>1250</v>
          </cell>
          <cell r="F23">
            <v>154167</v>
          </cell>
        </row>
        <row r="24">
          <cell r="C24">
            <v>119533358</v>
          </cell>
          <cell r="F24">
            <v>0</v>
          </cell>
        </row>
        <row r="25">
          <cell r="C25">
            <v>0</v>
          </cell>
          <cell r="F25">
            <v>1164067</v>
          </cell>
        </row>
        <row r="26">
          <cell r="C26">
            <v>13810790</v>
          </cell>
          <cell r="F26">
            <v>0</v>
          </cell>
        </row>
        <row r="27">
          <cell r="C27">
            <v>20027680</v>
          </cell>
          <cell r="F27">
            <v>0</v>
          </cell>
        </row>
        <row r="28">
          <cell r="C28">
            <v>5134881</v>
          </cell>
          <cell r="F28">
            <v>3819363</v>
          </cell>
        </row>
        <row r="29">
          <cell r="C29">
            <v>172571570</v>
          </cell>
          <cell r="F29">
            <v>1164067</v>
          </cell>
        </row>
        <row r="30">
          <cell r="C30">
            <v>160149473</v>
          </cell>
          <cell r="F30">
            <v>2585284</v>
          </cell>
        </row>
      </sheetData>
      <sheetData sheetId="29"/>
      <sheetData sheetId="30">
        <row r="5">
          <cell r="C5">
            <v>250000000</v>
          </cell>
          <cell r="F5">
            <v>1527758</v>
          </cell>
        </row>
        <row r="6">
          <cell r="C6">
            <v>-5721121</v>
          </cell>
          <cell r="F6">
            <v>318835424</v>
          </cell>
        </row>
        <row r="7">
          <cell r="C7">
            <v>244278879</v>
          </cell>
          <cell r="F7">
            <v>409428706</v>
          </cell>
        </row>
        <row r="8">
          <cell r="C8">
            <v>0</v>
          </cell>
          <cell r="F8">
            <v>436331</v>
          </cell>
        </row>
        <row r="9">
          <cell r="C9">
            <v>6254656</v>
          </cell>
          <cell r="F9">
            <v>6099321</v>
          </cell>
        </row>
        <row r="10">
          <cell r="C10">
            <v>0</v>
          </cell>
          <cell r="F10">
            <v>2652241</v>
          </cell>
        </row>
        <row r="11">
          <cell r="C11">
            <v>12175736</v>
          </cell>
          <cell r="F11">
            <v>9187893</v>
          </cell>
        </row>
        <row r="12">
          <cell r="C12">
            <v>8839699</v>
          </cell>
          <cell r="F12">
            <v>1999739</v>
          </cell>
        </row>
        <row r="13">
          <cell r="C13">
            <v>47286454</v>
          </cell>
          <cell r="F13">
            <v>7188154</v>
          </cell>
        </row>
        <row r="14">
          <cell r="C14">
            <v>0</v>
          </cell>
          <cell r="F14">
            <v>176709</v>
          </cell>
        </row>
        <row r="15">
          <cell r="C15">
            <v>318835424</v>
          </cell>
          <cell r="F15">
            <v>0</v>
          </cell>
        </row>
        <row r="16">
          <cell r="C16">
            <v>0</v>
          </cell>
          <cell r="F16">
            <v>7011445</v>
          </cell>
        </row>
        <row r="17">
          <cell r="C17">
            <v>90593282</v>
          </cell>
          <cell r="F17">
            <v>614848</v>
          </cell>
        </row>
        <row r="18">
          <cell r="C18">
            <v>409428706</v>
          </cell>
          <cell r="F18">
            <v>6396597</v>
          </cell>
        </row>
        <row r="19">
          <cell r="C19">
            <v>141161397</v>
          </cell>
          <cell r="F19">
            <v>-1794953</v>
          </cell>
        </row>
        <row r="20">
          <cell r="C20">
            <v>0</v>
          </cell>
          <cell r="F20">
            <v>4601644</v>
          </cell>
        </row>
        <row r="21">
          <cell r="C21">
            <v>141161397</v>
          </cell>
          <cell r="F21">
            <v>3168570</v>
          </cell>
        </row>
        <row r="22">
          <cell r="C22">
            <v>84839988</v>
          </cell>
          <cell r="F22">
            <v>2480627</v>
          </cell>
        </row>
        <row r="23">
          <cell r="C23">
            <v>1500</v>
          </cell>
          <cell r="F23">
            <v>687943</v>
          </cell>
        </row>
        <row r="24">
          <cell r="C24">
            <v>54512408</v>
          </cell>
          <cell r="F24">
            <v>0</v>
          </cell>
        </row>
        <row r="25">
          <cell r="C25">
            <v>0</v>
          </cell>
          <cell r="F25">
            <v>1433074</v>
          </cell>
        </row>
        <row r="26">
          <cell r="C26">
            <v>120507826</v>
          </cell>
          <cell r="F26">
            <v>0</v>
          </cell>
        </row>
        <row r="27">
          <cell r="C27">
            <v>1505318</v>
          </cell>
          <cell r="F27">
            <v>0</v>
          </cell>
        </row>
        <row r="28">
          <cell r="C28">
            <v>5372511</v>
          </cell>
          <cell r="F28">
            <v>6573306</v>
          </cell>
        </row>
        <row r="29">
          <cell r="C29">
            <v>266739551</v>
          </cell>
          <cell r="F29">
            <v>1433074</v>
          </cell>
        </row>
        <row r="30">
          <cell r="C30">
            <v>176146269</v>
          </cell>
          <cell r="F30">
            <v>4963523</v>
          </cell>
        </row>
      </sheetData>
      <sheetData sheetId="31"/>
      <sheetData sheetId="32">
        <row r="5">
          <cell r="C5">
            <v>250000000</v>
          </cell>
          <cell r="F5">
            <v>37361918</v>
          </cell>
        </row>
        <row r="6">
          <cell r="C6">
            <v>15181362</v>
          </cell>
          <cell r="F6">
            <v>592850588</v>
          </cell>
        </row>
        <row r="7">
          <cell r="C7">
            <v>265181362</v>
          </cell>
          <cell r="F7">
            <v>665486817</v>
          </cell>
        </row>
        <row r="8">
          <cell r="C8">
            <v>11576285</v>
          </cell>
          <cell r="F8">
            <v>-2851286</v>
          </cell>
        </row>
        <row r="9">
          <cell r="C9">
            <v>24765006</v>
          </cell>
          <cell r="F9">
            <v>538916</v>
          </cell>
        </row>
        <row r="10">
          <cell r="C10">
            <v>34016563</v>
          </cell>
          <cell r="F10">
            <v>19099671</v>
          </cell>
        </row>
        <row r="11">
          <cell r="C11">
            <v>244733347</v>
          </cell>
          <cell r="F11">
            <v>16787301</v>
          </cell>
        </row>
        <row r="12">
          <cell r="C12">
            <v>34184</v>
          </cell>
          <cell r="F12">
            <v>3668838</v>
          </cell>
        </row>
        <row r="13">
          <cell r="C13">
            <v>12543841</v>
          </cell>
          <cell r="F13">
            <v>13118463</v>
          </cell>
        </row>
        <row r="14">
          <cell r="C14">
            <v>0</v>
          </cell>
          <cell r="F14">
            <v>0</v>
          </cell>
        </row>
        <row r="15">
          <cell r="C15">
            <v>592850588</v>
          </cell>
          <cell r="F15">
            <v>0</v>
          </cell>
        </row>
        <row r="16">
          <cell r="C16">
            <v>0</v>
          </cell>
          <cell r="F16">
            <v>13118463</v>
          </cell>
        </row>
        <row r="17">
          <cell r="C17">
            <v>72636229</v>
          </cell>
          <cell r="F17">
            <v>2560886</v>
          </cell>
        </row>
        <row r="18">
          <cell r="C18">
            <v>665486817</v>
          </cell>
          <cell r="F18">
            <v>10557577</v>
          </cell>
        </row>
        <row r="19">
          <cell r="C19">
            <v>129876263</v>
          </cell>
          <cell r="F19">
            <v>-1567713</v>
          </cell>
        </row>
        <row r="20">
          <cell r="C20">
            <v>21017170</v>
          </cell>
          <cell r="F20">
            <v>8989864</v>
          </cell>
        </row>
        <row r="21">
          <cell r="C21">
            <v>108859093</v>
          </cell>
          <cell r="F21">
            <v>810826</v>
          </cell>
        </row>
        <row r="22">
          <cell r="C22">
            <v>103567688</v>
          </cell>
          <cell r="F22">
            <v>645075</v>
          </cell>
        </row>
        <row r="23">
          <cell r="C23">
            <v>0</v>
          </cell>
          <cell r="F23">
            <v>165751</v>
          </cell>
        </row>
        <row r="24">
          <cell r="C24">
            <v>39201707</v>
          </cell>
          <cell r="F24">
            <v>0</v>
          </cell>
        </row>
        <row r="25">
          <cell r="C25">
            <v>0</v>
          </cell>
          <cell r="F25">
            <v>8179038</v>
          </cell>
        </row>
        <row r="26">
          <cell r="C26">
            <v>204463520</v>
          </cell>
          <cell r="F26">
            <v>0</v>
          </cell>
        </row>
        <row r="27">
          <cell r="C27">
            <v>133653674</v>
          </cell>
          <cell r="F27">
            <v>0</v>
          </cell>
        </row>
        <row r="28">
          <cell r="C28">
            <v>38379217</v>
          </cell>
          <cell r="F28">
            <v>10557577</v>
          </cell>
        </row>
        <row r="29">
          <cell r="C29">
            <v>519265806</v>
          </cell>
          <cell r="F29">
            <v>8179038</v>
          </cell>
        </row>
        <row r="30">
          <cell r="C30">
            <v>446629577</v>
          </cell>
          <cell r="F30">
            <v>2378539</v>
          </cell>
        </row>
      </sheetData>
      <sheetData sheetId="33"/>
      <sheetData sheetId="34">
        <row r="5">
          <cell r="C5">
            <v>250000000</v>
          </cell>
          <cell r="F5">
            <v>9736522</v>
          </cell>
        </row>
        <row r="6">
          <cell r="C6">
            <v>-1838292</v>
          </cell>
          <cell r="F6">
            <v>319586818</v>
          </cell>
        </row>
        <row r="7">
          <cell r="C7">
            <v>248161708</v>
          </cell>
          <cell r="F7">
            <v>338686907</v>
          </cell>
        </row>
        <row r="8">
          <cell r="C8">
            <v>8087762</v>
          </cell>
          <cell r="F8">
            <v>3064312</v>
          </cell>
        </row>
        <row r="9">
          <cell r="C9">
            <v>2222294</v>
          </cell>
          <cell r="F9">
            <v>1348388</v>
          </cell>
        </row>
        <row r="10">
          <cell r="C10">
            <v>11866380</v>
          </cell>
          <cell r="F10">
            <v>2927760</v>
          </cell>
        </row>
        <row r="11">
          <cell r="C11">
            <v>2424355</v>
          </cell>
          <cell r="F11">
            <v>7340460</v>
          </cell>
        </row>
        <row r="12">
          <cell r="C12">
            <v>28528011</v>
          </cell>
          <cell r="F12">
            <v>1632712</v>
          </cell>
        </row>
        <row r="13">
          <cell r="C13">
            <v>18296308</v>
          </cell>
          <cell r="F13">
            <v>5707748</v>
          </cell>
        </row>
        <row r="14">
          <cell r="C14">
            <v>0</v>
          </cell>
          <cell r="F14">
            <v>854621</v>
          </cell>
        </row>
        <row r="15">
          <cell r="C15">
            <v>319586818</v>
          </cell>
          <cell r="F15">
            <v>0</v>
          </cell>
        </row>
        <row r="16">
          <cell r="C16">
            <v>0</v>
          </cell>
          <cell r="F16">
            <v>4853127</v>
          </cell>
        </row>
        <row r="17">
          <cell r="C17">
            <v>19100089</v>
          </cell>
          <cell r="F17">
            <v>2515666</v>
          </cell>
        </row>
        <row r="18">
          <cell r="C18">
            <v>338686907</v>
          </cell>
          <cell r="F18">
            <v>2337461</v>
          </cell>
        </row>
        <row r="19">
          <cell r="C19">
            <v>28220603</v>
          </cell>
          <cell r="F19">
            <v>-521667</v>
          </cell>
        </row>
        <row r="20">
          <cell r="C20">
            <v>3541662</v>
          </cell>
          <cell r="F20">
            <v>1815794</v>
          </cell>
        </row>
        <row r="21">
          <cell r="C21">
            <v>24678941</v>
          </cell>
          <cell r="F21">
            <v>323084</v>
          </cell>
        </row>
        <row r="22">
          <cell r="C22">
            <v>59038282</v>
          </cell>
          <cell r="F22">
            <v>323084</v>
          </cell>
        </row>
        <row r="23">
          <cell r="C23">
            <v>0</v>
          </cell>
        </row>
        <row r="24">
          <cell r="C24">
            <v>56259686</v>
          </cell>
          <cell r="F24">
            <v>0</v>
          </cell>
        </row>
        <row r="25">
          <cell r="C25">
            <v>0</v>
          </cell>
          <cell r="F25">
            <v>1492710</v>
          </cell>
        </row>
        <row r="26">
          <cell r="C26">
            <v>168001475</v>
          </cell>
          <cell r="F26">
            <v>0</v>
          </cell>
        </row>
        <row r="27">
          <cell r="C27">
            <v>20799723</v>
          </cell>
          <cell r="F27">
            <v>0</v>
          </cell>
        </row>
        <row r="28">
          <cell r="C28">
            <v>172278</v>
          </cell>
          <cell r="F28">
            <v>3192082</v>
          </cell>
        </row>
        <row r="29">
          <cell r="C29">
            <v>304271444</v>
          </cell>
          <cell r="F29">
            <v>1492710</v>
          </cell>
        </row>
        <row r="30">
          <cell r="C30">
            <v>285171355</v>
          </cell>
          <cell r="F30">
            <v>844751</v>
          </cell>
        </row>
      </sheetData>
      <sheetData sheetId="35"/>
      <sheetData sheetId="36">
        <row r="5">
          <cell r="C5">
            <v>250000000</v>
          </cell>
          <cell r="F5">
            <v>716721</v>
          </cell>
        </row>
        <row r="6">
          <cell r="C6">
            <v>-12291561</v>
          </cell>
          <cell r="F6">
            <v>323239836</v>
          </cell>
        </row>
        <row r="7">
          <cell r="C7">
            <v>237708439</v>
          </cell>
          <cell r="F7">
            <v>324476237</v>
          </cell>
        </row>
        <row r="8">
          <cell r="C8">
            <v>0</v>
          </cell>
          <cell r="F8">
            <v>2253473</v>
          </cell>
        </row>
        <row r="9">
          <cell r="C9">
            <v>337207</v>
          </cell>
          <cell r="F9">
            <v>444249</v>
          </cell>
        </row>
        <row r="10">
          <cell r="C10">
            <v>0</v>
          </cell>
          <cell r="F10">
            <v>2596792</v>
          </cell>
        </row>
        <row r="11">
          <cell r="C11">
            <v>0</v>
          </cell>
          <cell r="F11">
            <v>5294514</v>
          </cell>
        </row>
        <row r="12">
          <cell r="C12">
            <v>75872404</v>
          </cell>
          <cell r="F12">
            <v>879275</v>
          </cell>
        </row>
        <row r="13">
          <cell r="C13">
            <v>9321786</v>
          </cell>
          <cell r="F13">
            <v>4415239</v>
          </cell>
        </row>
        <row r="14">
          <cell r="C14">
            <v>0</v>
          </cell>
          <cell r="F14">
            <v>89812</v>
          </cell>
        </row>
        <row r="15">
          <cell r="C15">
            <v>323239836</v>
          </cell>
          <cell r="F15">
            <v>0</v>
          </cell>
        </row>
        <row r="16">
          <cell r="C16">
            <v>0</v>
          </cell>
          <cell r="F16">
            <v>4325427</v>
          </cell>
        </row>
        <row r="17">
          <cell r="C17">
            <v>1236401</v>
          </cell>
          <cell r="F17">
            <v>1130807</v>
          </cell>
        </row>
        <row r="18">
          <cell r="C18">
            <v>324476237</v>
          </cell>
          <cell r="F18">
            <v>3194620</v>
          </cell>
        </row>
        <row r="19">
          <cell r="C19">
            <v>14890868</v>
          </cell>
          <cell r="F19">
            <v>-661247</v>
          </cell>
        </row>
        <row r="20">
          <cell r="C20">
            <v>4599167</v>
          </cell>
          <cell r="F20">
            <v>2533373</v>
          </cell>
        </row>
        <row r="21">
          <cell r="C21">
            <v>10291701</v>
          </cell>
          <cell r="F21">
            <v>1707352</v>
          </cell>
        </row>
        <row r="22">
          <cell r="C22">
            <v>40438</v>
          </cell>
          <cell r="F22">
            <v>1436137</v>
          </cell>
        </row>
        <row r="23">
          <cell r="C23">
            <v>0</v>
          </cell>
          <cell r="F23">
            <v>271215</v>
          </cell>
        </row>
        <row r="24">
          <cell r="C24">
            <v>154495394</v>
          </cell>
          <cell r="F24">
            <v>0</v>
          </cell>
        </row>
        <row r="25">
          <cell r="C25">
            <v>0</v>
          </cell>
          <cell r="F25">
            <v>826021</v>
          </cell>
        </row>
        <row r="26">
          <cell r="C26">
            <v>65233370</v>
          </cell>
          <cell r="F26">
            <v>0</v>
          </cell>
        </row>
        <row r="27">
          <cell r="C27">
            <v>88438399</v>
          </cell>
          <cell r="F27">
            <v>0</v>
          </cell>
        </row>
        <row r="28">
          <cell r="C28">
            <v>5260214</v>
          </cell>
          <cell r="F28">
            <v>3284432</v>
          </cell>
        </row>
        <row r="29">
          <cell r="C29">
            <v>313467815</v>
          </cell>
          <cell r="F29">
            <v>826021</v>
          </cell>
        </row>
        <row r="30">
          <cell r="C30">
            <v>312231414</v>
          </cell>
          <cell r="F30">
            <v>2368599</v>
          </cell>
        </row>
      </sheetData>
      <sheetData sheetId="37"/>
      <sheetData sheetId="38">
        <row r="5">
          <cell r="C5">
            <v>200000000</v>
          </cell>
          <cell r="F5">
            <v>0</v>
          </cell>
        </row>
        <row r="6">
          <cell r="C6">
            <v>-634540</v>
          </cell>
          <cell r="F6">
            <v>241051324</v>
          </cell>
        </row>
        <row r="7">
          <cell r="C7">
            <v>199365460</v>
          </cell>
          <cell r="F7">
            <v>256137315</v>
          </cell>
        </row>
        <row r="8">
          <cell r="C8">
            <v>7240701</v>
          </cell>
          <cell r="F8">
            <v>1597628</v>
          </cell>
        </row>
        <row r="9">
          <cell r="C9">
            <v>1227077</v>
          </cell>
          <cell r="F9">
            <v>2732454</v>
          </cell>
        </row>
        <row r="10">
          <cell r="F10">
            <v>396719</v>
          </cell>
        </row>
        <row r="11">
          <cell r="F11">
            <v>4726801</v>
          </cell>
        </row>
        <row r="12">
          <cell r="C12">
            <v>21325578</v>
          </cell>
          <cell r="F12">
            <v>1876079</v>
          </cell>
        </row>
        <row r="13">
          <cell r="C13">
            <v>11892508</v>
          </cell>
          <cell r="F13">
            <v>2850722</v>
          </cell>
        </row>
        <row r="14">
          <cell r="C14">
            <v>0</v>
          </cell>
          <cell r="F14">
            <v>225273</v>
          </cell>
        </row>
        <row r="15">
          <cell r="C15">
            <v>241051324</v>
          </cell>
          <cell r="F15">
            <v>0</v>
          </cell>
        </row>
        <row r="16">
          <cell r="C16">
            <v>0</v>
          </cell>
          <cell r="F16">
            <v>2625449</v>
          </cell>
        </row>
        <row r="17">
          <cell r="C17">
            <v>15085991</v>
          </cell>
          <cell r="F17">
            <v>340031</v>
          </cell>
        </row>
        <row r="18">
          <cell r="C18">
            <v>256137315</v>
          </cell>
          <cell r="F18">
            <v>2285418</v>
          </cell>
        </row>
        <row r="19">
          <cell r="C19">
            <v>21630942</v>
          </cell>
          <cell r="F19">
            <v>-313349</v>
          </cell>
        </row>
        <row r="20">
          <cell r="C20">
            <v>341242</v>
          </cell>
          <cell r="F20">
            <v>1972069</v>
          </cell>
        </row>
        <row r="21">
          <cell r="C21">
            <v>21289700</v>
          </cell>
          <cell r="F21">
            <v>655125</v>
          </cell>
        </row>
        <row r="22">
          <cell r="C22">
            <v>35919595</v>
          </cell>
          <cell r="F22">
            <v>655125</v>
          </cell>
        </row>
        <row r="23">
          <cell r="C23">
            <v>4985208</v>
          </cell>
        </row>
        <row r="24">
          <cell r="C24">
            <v>22089473</v>
          </cell>
          <cell r="F24">
            <v>0</v>
          </cell>
        </row>
        <row r="25">
          <cell r="C25">
            <v>0</v>
          </cell>
          <cell r="F25">
            <v>1316944</v>
          </cell>
        </row>
        <row r="26">
          <cell r="C26">
            <v>7934265</v>
          </cell>
          <cell r="F26">
            <v>0</v>
          </cell>
        </row>
        <row r="27">
          <cell r="C27">
            <v>147257594</v>
          </cell>
          <cell r="F27">
            <v>0</v>
          </cell>
        </row>
        <row r="28">
          <cell r="C28">
            <v>16661480</v>
          </cell>
          <cell r="F28">
            <v>2510691</v>
          </cell>
        </row>
        <row r="29">
          <cell r="C29">
            <v>234847615</v>
          </cell>
          <cell r="F29">
            <v>1316944</v>
          </cell>
        </row>
        <row r="30">
          <cell r="C30">
            <v>219761624</v>
          </cell>
          <cell r="F30">
            <v>968474</v>
          </cell>
        </row>
      </sheetData>
      <sheetData sheetId="39"/>
      <sheetData sheetId="40">
        <row r="5">
          <cell r="C5">
            <v>105072249</v>
          </cell>
          <cell r="F5">
            <v>22964543</v>
          </cell>
        </row>
        <row r="6">
          <cell r="C6">
            <v>-217222865</v>
          </cell>
          <cell r="F6">
            <v>317231521</v>
          </cell>
        </row>
        <row r="7">
          <cell r="C7">
            <v>-112150616</v>
          </cell>
          <cell r="F7">
            <v>420286732</v>
          </cell>
        </row>
        <row r="8">
          <cell r="C8">
            <v>14909481</v>
          </cell>
          <cell r="F8">
            <v>-4132720</v>
          </cell>
        </row>
        <row r="9">
          <cell r="C9">
            <v>0</v>
          </cell>
          <cell r="F9">
            <v>1168337</v>
          </cell>
        </row>
        <row r="10">
          <cell r="C10">
            <v>2473602</v>
          </cell>
          <cell r="F10">
            <v>0</v>
          </cell>
        </row>
        <row r="11">
          <cell r="C11">
            <v>127086609</v>
          </cell>
          <cell r="F11">
            <v>-2964383</v>
          </cell>
        </row>
        <row r="12">
          <cell r="C12">
            <v>271922800</v>
          </cell>
          <cell r="F12">
            <v>941522</v>
          </cell>
        </row>
        <row r="13">
          <cell r="C13">
            <v>12989645</v>
          </cell>
          <cell r="F13">
            <v>-3905905</v>
          </cell>
        </row>
        <row r="14">
          <cell r="C14">
            <v>0</v>
          </cell>
          <cell r="F14">
            <v>40300</v>
          </cell>
        </row>
        <row r="15">
          <cell r="C15">
            <v>317231521</v>
          </cell>
          <cell r="F15">
            <v>0</v>
          </cell>
        </row>
        <row r="16">
          <cell r="C16">
            <v>0</v>
          </cell>
          <cell r="F16">
            <v>-3946205</v>
          </cell>
        </row>
        <row r="17">
          <cell r="C17">
            <v>103055211</v>
          </cell>
          <cell r="F17">
            <v>315072</v>
          </cell>
        </row>
        <row r="18">
          <cell r="C18">
            <v>420286732</v>
          </cell>
          <cell r="F18">
            <v>-4261277</v>
          </cell>
        </row>
        <row r="19">
          <cell r="C19">
            <v>32639156</v>
          </cell>
          <cell r="F19">
            <v>-22638649</v>
          </cell>
        </row>
        <row r="20">
          <cell r="C20">
            <v>9934818</v>
          </cell>
          <cell r="F20">
            <v>-26899926</v>
          </cell>
        </row>
        <row r="21">
          <cell r="C21">
            <v>22704338</v>
          </cell>
          <cell r="F21">
            <v>-28570510</v>
          </cell>
        </row>
        <row r="22">
          <cell r="C22">
            <v>375676660</v>
          </cell>
          <cell r="F22">
            <v>-28570510</v>
          </cell>
        </row>
        <row r="23">
          <cell r="C23">
            <v>0</v>
          </cell>
          <cell r="F23">
            <v>0</v>
          </cell>
        </row>
        <row r="24">
          <cell r="C24">
            <v>3974095</v>
          </cell>
          <cell r="F24">
            <v>0</v>
          </cell>
        </row>
        <row r="25">
          <cell r="C25">
            <v>0</v>
          </cell>
          <cell r="F25">
            <v>1670584</v>
          </cell>
        </row>
        <row r="26">
          <cell r="C26">
            <v>-12392487</v>
          </cell>
          <cell r="F26">
            <v>0</v>
          </cell>
        </row>
        <row r="27">
          <cell r="C27">
            <v>87</v>
          </cell>
          <cell r="F27">
            <v>0</v>
          </cell>
        </row>
        <row r="28">
          <cell r="C28">
            <v>7359496</v>
          </cell>
          <cell r="F28">
            <v>-4220977</v>
          </cell>
        </row>
        <row r="29">
          <cell r="C29">
            <v>374617851</v>
          </cell>
          <cell r="F29">
            <v>1670584</v>
          </cell>
        </row>
        <row r="30">
          <cell r="C30">
            <v>271562640</v>
          </cell>
          <cell r="F30">
            <v>-5931861</v>
          </cell>
        </row>
      </sheetData>
      <sheetData sheetId="41"/>
      <sheetData sheetId="42">
        <row r="5">
          <cell r="C5">
            <v>251000000</v>
          </cell>
          <cell r="F5">
            <v>44182025</v>
          </cell>
        </row>
        <row r="6">
          <cell r="C6">
            <v>23164268</v>
          </cell>
          <cell r="F6">
            <v>451363435</v>
          </cell>
        </row>
        <row r="7">
          <cell r="C7">
            <v>274164268</v>
          </cell>
          <cell r="F7">
            <v>485886207</v>
          </cell>
        </row>
        <row r="8">
          <cell r="C8">
            <v>16873111</v>
          </cell>
          <cell r="F8">
            <v>1986113</v>
          </cell>
        </row>
        <row r="9">
          <cell r="C9">
            <v>0</v>
          </cell>
          <cell r="F9">
            <v>2855417</v>
          </cell>
        </row>
        <row r="10">
          <cell r="C10">
            <v>39458644</v>
          </cell>
          <cell r="F10">
            <v>3391695</v>
          </cell>
        </row>
        <row r="11">
          <cell r="C11">
            <v>28287184</v>
          </cell>
          <cell r="F11">
            <v>8233225</v>
          </cell>
        </row>
        <row r="12">
          <cell r="C12">
            <v>2939797</v>
          </cell>
          <cell r="F12">
            <v>1719658</v>
          </cell>
        </row>
        <row r="13">
          <cell r="C13">
            <v>89640431</v>
          </cell>
          <cell r="F13">
            <v>6513567</v>
          </cell>
        </row>
        <row r="14">
          <cell r="C14">
            <v>0</v>
          </cell>
          <cell r="F14">
            <v>319819</v>
          </cell>
        </row>
        <row r="15">
          <cell r="C15">
            <v>451363435</v>
          </cell>
          <cell r="F15">
            <v>0</v>
          </cell>
        </row>
        <row r="16">
          <cell r="C16">
            <v>0</v>
          </cell>
          <cell r="F16">
            <v>6193748</v>
          </cell>
        </row>
        <row r="17">
          <cell r="C17">
            <v>34522772</v>
          </cell>
          <cell r="F17">
            <v>1433159</v>
          </cell>
        </row>
        <row r="18">
          <cell r="C18">
            <v>485886207</v>
          </cell>
          <cell r="F18">
            <v>4760589</v>
          </cell>
        </row>
        <row r="19">
          <cell r="C19">
            <v>93876608</v>
          </cell>
          <cell r="F19">
            <v>-1448195</v>
          </cell>
        </row>
        <row r="20">
          <cell r="C20">
            <v>4960905</v>
          </cell>
          <cell r="F20">
            <v>3312394</v>
          </cell>
        </row>
        <row r="21">
          <cell r="C21">
            <v>88915703</v>
          </cell>
          <cell r="F21">
            <v>995490</v>
          </cell>
        </row>
        <row r="22">
          <cell r="C22">
            <v>144624017</v>
          </cell>
          <cell r="F22">
            <v>617945</v>
          </cell>
        </row>
        <row r="23">
          <cell r="C23">
            <v>259573</v>
          </cell>
          <cell r="F23">
            <v>377545</v>
          </cell>
        </row>
        <row r="24">
          <cell r="C24">
            <v>46836737</v>
          </cell>
          <cell r="F24">
            <v>0</v>
          </cell>
        </row>
        <row r="25">
          <cell r="C25">
            <v>0</v>
          </cell>
          <cell r="F25">
            <v>2316904</v>
          </cell>
        </row>
        <row r="26">
          <cell r="C26">
            <v>84794030</v>
          </cell>
          <cell r="F26">
            <v>0</v>
          </cell>
        </row>
        <row r="27">
          <cell r="C27">
            <v>8773300</v>
          </cell>
          <cell r="F27">
            <v>0</v>
          </cell>
        </row>
        <row r="28">
          <cell r="C28">
            <v>67500822</v>
          </cell>
          <cell r="F28">
            <v>5080408</v>
          </cell>
        </row>
        <row r="29">
          <cell r="C29">
            <v>352788479</v>
          </cell>
          <cell r="F29">
            <v>2316904</v>
          </cell>
        </row>
        <row r="30">
          <cell r="C30">
            <v>318265707</v>
          </cell>
          <cell r="F30">
            <v>2443685</v>
          </cell>
        </row>
      </sheetData>
      <sheetData sheetId="43"/>
      <sheetData sheetId="44">
        <row r="5">
          <cell r="C5">
            <v>58898000</v>
          </cell>
          <cell r="F5">
            <v>8700</v>
          </cell>
        </row>
        <row r="6">
          <cell r="C6">
            <v>-42296585</v>
          </cell>
          <cell r="F6">
            <v>16652666</v>
          </cell>
        </row>
        <row r="7">
          <cell r="C7">
            <v>16601415</v>
          </cell>
          <cell r="F7">
            <v>16694503</v>
          </cell>
        </row>
        <row r="8">
          <cell r="C8">
            <v>0</v>
          </cell>
          <cell r="F8">
            <v>85040</v>
          </cell>
        </row>
        <row r="9">
          <cell r="C9">
            <v>0</v>
          </cell>
          <cell r="F9">
            <v>13150</v>
          </cell>
        </row>
        <row r="10">
          <cell r="C10">
            <v>0</v>
          </cell>
          <cell r="F10">
            <v>142248</v>
          </cell>
        </row>
        <row r="11">
          <cell r="C11">
            <v>0</v>
          </cell>
          <cell r="F11">
            <v>240438</v>
          </cell>
        </row>
        <row r="12">
          <cell r="C12">
            <v>51251</v>
          </cell>
          <cell r="F12">
            <v>1360843</v>
          </cell>
        </row>
        <row r="13">
          <cell r="C13">
            <v>0</v>
          </cell>
          <cell r="F13">
            <v>-1120405</v>
          </cell>
        </row>
        <row r="14">
          <cell r="C14">
            <v>0</v>
          </cell>
          <cell r="F14">
            <v>31402</v>
          </cell>
        </row>
        <row r="15">
          <cell r="C15">
            <v>16652666</v>
          </cell>
          <cell r="F15">
            <v>0</v>
          </cell>
        </row>
        <row r="16">
          <cell r="C16">
            <v>0</v>
          </cell>
          <cell r="F16">
            <v>-1151807</v>
          </cell>
        </row>
        <row r="17">
          <cell r="C17">
            <v>41837</v>
          </cell>
          <cell r="F17">
            <v>314891</v>
          </cell>
        </row>
        <row r="18">
          <cell r="C18">
            <v>16694503</v>
          </cell>
          <cell r="F18">
            <v>-1466698</v>
          </cell>
        </row>
        <row r="19">
          <cell r="C19">
            <v>6924813</v>
          </cell>
          <cell r="F19">
            <v>-3452</v>
          </cell>
        </row>
        <row r="20">
          <cell r="C20">
            <v>301894</v>
          </cell>
          <cell r="F20">
            <v>-1470150</v>
          </cell>
        </row>
        <row r="21">
          <cell r="C21">
            <v>6622919</v>
          </cell>
          <cell r="F21">
            <v>-1589367</v>
          </cell>
        </row>
        <row r="22">
          <cell r="C22">
            <v>0</v>
          </cell>
          <cell r="F22">
            <v>-1589367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119217</v>
          </cell>
        </row>
        <row r="26">
          <cell r="C26">
            <v>9512954</v>
          </cell>
          <cell r="F26">
            <v>0</v>
          </cell>
        </row>
        <row r="27">
          <cell r="C27">
            <v>937</v>
          </cell>
          <cell r="F27">
            <v>0</v>
          </cell>
        </row>
        <row r="28">
          <cell r="C28">
            <v>548993</v>
          </cell>
          <cell r="F28">
            <v>-1435296</v>
          </cell>
        </row>
        <row r="29">
          <cell r="C29">
            <v>10062884</v>
          </cell>
          <cell r="F29">
            <v>119217</v>
          </cell>
        </row>
        <row r="30">
          <cell r="C30">
            <v>10021047</v>
          </cell>
          <cell r="F30">
            <v>-1585915</v>
          </cell>
        </row>
      </sheetData>
      <sheetData sheetId="45"/>
      <sheetData sheetId="46">
        <row r="5">
          <cell r="C5">
            <v>252000000</v>
          </cell>
          <cell r="F5">
            <v>17110885</v>
          </cell>
        </row>
        <row r="6">
          <cell r="C6">
            <v>12561570</v>
          </cell>
          <cell r="F6">
            <v>483860699</v>
          </cell>
        </row>
        <row r="7">
          <cell r="C7">
            <v>264561570</v>
          </cell>
          <cell r="F7">
            <v>495019569</v>
          </cell>
        </row>
        <row r="8">
          <cell r="C8">
            <v>51509856</v>
          </cell>
          <cell r="F8">
            <v>1712206</v>
          </cell>
        </row>
        <row r="9">
          <cell r="C9">
            <v>3187344</v>
          </cell>
          <cell r="F9">
            <v>8288745</v>
          </cell>
        </row>
        <row r="10">
          <cell r="C10">
            <v>9575765</v>
          </cell>
          <cell r="F10">
            <v>1079591</v>
          </cell>
        </row>
        <row r="11">
          <cell r="C11">
            <v>17557923</v>
          </cell>
          <cell r="F11">
            <v>11080542</v>
          </cell>
        </row>
        <row r="12">
          <cell r="C12">
            <v>53485131</v>
          </cell>
          <cell r="F12">
            <v>1760951</v>
          </cell>
        </row>
        <row r="13">
          <cell r="C13">
            <v>83983110</v>
          </cell>
          <cell r="F13">
            <v>9319591</v>
          </cell>
        </row>
        <row r="14">
          <cell r="C14">
            <v>0</v>
          </cell>
          <cell r="F14">
            <v>100034</v>
          </cell>
        </row>
        <row r="15">
          <cell r="C15">
            <v>483860699</v>
          </cell>
          <cell r="F15">
            <v>0</v>
          </cell>
        </row>
        <row r="16">
          <cell r="C16">
            <v>0</v>
          </cell>
          <cell r="F16">
            <v>9219557</v>
          </cell>
        </row>
        <row r="17">
          <cell r="C17">
            <v>11158870</v>
          </cell>
          <cell r="F17">
            <v>415147</v>
          </cell>
        </row>
        <row r="18">
          <cell r="C18">
            <v>495019569</v>
          </cell>
          <cell r="F18">
            <v>8804410</v>
          </cell>
        </row>
        <row r="19">
          <cell r="C19">
            <v>32590769</v>
          </cell>
          <cell r="F19">
            <v>-3342083</v>
          </cell>
        </row>
        <row r="20">
          <cell r="C20">
            <v>8630213</v>
          </cell>
          <cell r="F20">
            <v>5462327</v>
          </cell>
        </row>
        <row r="21">
          <cell r="C21">
            <v>23960556</v>
          </cell>
          <cell r="F21">
            <v>1922659</v>
          </cell>
        </row>
        <row r="22">
          <cell r="C22">
            <v>240474209</v>
          </cell>
          <cell r="F22">
            <v>1922659</v>
          </cell>
        </row>
        <row r="23">
          <cell r="C23">
            <v>0</v>
          </cell>
          <cell r="F23">
            <v>0</v>
          </cell>
        </row>
        <row r="24">
          <cell r="C24">
            <v>843696</v>
          </cell>
          <cell r="F24">
            <v>0</v>
          </cell>
        </row>
        <row r="25">
          <cell r="C25">
            <v>117251751</v>
          </cell>
          <cell r="F25">
            <v>3539668</v>
          </cell>
        </row>
        <row r="26">
          <cell r="C26">
            <v>33523056</v>
          </cell>
          <cell r="F26">
            <v>0</v>
          </cell>
        </row>
        <row r="27">
          <cell r="C27">
            <v>8401546</v>
          </cell>
          <cell r="F27">
            <v>0</v>
          </cell>
        </row>
        <row r="28">
          <cell r="C28">
            <v>53453870</v>
          </cell>
          <cell r="F28">
            <v>8904444</v>
          </cell>
        </row>
        <row r="29">
          <cell r="C29">
            <v>453948128</v>
          </cell>
          <cell r="F29">
            <v>3539668</v>
          </cell>
        </row>
        <row r="30">
          <cell r="C30">
            <v>442789258</v>
          </cell>
          <cell r="F30">
            <v>5264742</v>
          </cell>
        </row>
      </sheetData>
      <sheetData sheetId="47"/>
      <sheetData sheetId="48"/>
      <sheetData sheetId="49"/>
      <sheetData sheetId="50">
        <row r="5">
          <cell r="C5">
            <v>250000000</v>
          </cell>
          <cell r="F5">
            <v>7907733</v>
          </cell>
        </row>
        <row r="6">
          <cell r="C6">
            <v>57045745</v>
          </cell>
          <cell r="F6">
            <v>432944544</v>
          </cell>
        </row>
        <row r="7">
          <cell r="C7">
            <v>307045745</v>
          </cell>
          <cell r="F7">
            <v>433627940</v>
          </cell>
        </row>
        <row r="8">
          <cell r="C8">
            <v>575000</v>
          </cell>
          <cell r="F8">
            <v>-140304</v>
          </cell>
        </row>
        <row r="9">
          <cell r="C9">
            <v>15019957</v>
          </cell>
          <cell r="F9">
            <v>810427</v>
          </cell>
        </row>
        <row r="10">
          <cell r="C10">
            <v>488000</v>
          </cell>
          <cell r="F10">
            <v>6439704</v>
          </cell>
        </row>
        <row r="11">
          <cell r="C11">
            <v>2459256</v>
          </cell>
          <cell r="F11">
            <v>7109827</v>
          </cell>
        </row>
        <row r="12">
          <cell r="C12">
            <v>54003956</v>
          </cell>
          <cell r="F12">
            <v>1153910</v>
          </cell>
        </row>
        <row r="13">
          <cell r="C13">
            <v>53352630</v>
          </cell>
          <cell r="F13">
            <v>5955917</v>
          </cell>
        </row>
        <row r="14">
          <cell r="C14">
            <v>0</v>
          </cell>
          <cell r="F14">
            <v>334729</v>
          </cell>
        </row>
        <row r="15">
          <cell r="C15">
            <v>432944544</v>
          </cell>
          <cell r="F15">
            <v>0</v>
          </cell>
        </row>
        <row r="16">
          <cell r="C16">
            <v>0</v>
          </cell>
          <cell r="F16">
            <v>5621188</v>
          </cell>
        </row>
        <row r="17">
          <cell r="C17">
            <v>683396</v>
          </cell>
          <cell r="F17">
            <v>106615</v>
          </cell>
        </row>
        <row r="18">
          <cell r="C18">
            <v>433627940</v>
          </cell>
          <cell r="F18">
            <v>5514573</v>
          </cell>
        </row>
        <row r="19">
          <cell r="C19">
            <v>35478362</v>
          </cell>
          <cell r="F19">
            <v>-506618</v>
          </cell>
        </row>
        <row r="20">
          <cell r="C20">
            <v>1339654</v>
          </cell>
          <cell r="F20">
            <v>5007955</v>
          </cell>
        </row>
        <row r="21">
          <cell r="C21">
            <v>34138708</v>
          </cell>
          <cell r="F21">
            <v>1720318</v>
          </cell>
        </row>
        <row r="22">
          <cell r="C22">
            <v>16948898</v>
          </cell>
          <cell r="F22">
            <v>1479068</v>
          </cell>
        </row>
        <row r="23">
          <cell r="C23">
            <v>0</v>
          </cell>
          <cell r="F23">
            <v>241250</v>
          </cell>
        </row>
        <row r="24">
          <cell r="C24">
            <v>2788198</v>
          </cell>
          <cell r="F24">
            <v>0</v>
          </cell>
        </row>
        <row r="25">
          <cell r="C25">
            <v>0</v>
          </cell>
          <cell r="F25">
            <v>3287637</v>
          </cell>
        </row>
        <row r="26">
          <cell r="C26">
            <v>364331176</v>
          </cell>
          <cell r="F26">
            <v>0</v>
          </cell>
        </row>
        <row r="27">
          <cell r="C27">
            <v>2203509</v>
          </cell>
          <cell r="F27">
            <v>0</v>
          </cell>
        </row>
        <row r="28">
          <cell r="C28">
            <v>5309718</v>
          </cell>
          <cell r="F28">
            <v>5849302</v>
          </cell>
        </row>
        <row r="29">
          <cell r="C29">
            <v>391581499</v>
          </cell>
          <cell r="F29">
            <v>3287637</v>
          </cell>
        </row>
        <row r="30">
          <cell r="C30">
            <v>390898103</v>
          </cell>
          <cell r="F30">
            <v>2226936</v>
          </cell>
        </row>
      </sheetData>
      <sheetData sheetId="51"/>
      <sheetData sheetId="52">
        <row r="5">
          <cell r="C5">
            <v>75000000</v>
          </cell>
          <cell r="F5">
            <v>0</v>
          </cell>
        </row>
        <row r="6">
          <cell r="C6">
            <v>-48481067</v>
          </cell>
          <cell r="F6">
            <v>481713256</v>
          </cell>
        </row>
        <row r="7">
          <cell r="C7">
            <v>26518933</v>
          </cell>
          <cell r="F7">
            <v>523901825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869118</v>
          </cell>
          <cell r="F10">
            <v>305</v>
          </cell>
        </row>
        <row r="11">
          <cell r="C11">
            <v>9938979</v>
          </cell>
          <cell r="F11">
            <v>305</v>
          </cell>
        </row>
        <row r="12">
          <cell r="C12">
            <v>419001692</v>
          </cell>
          <cell r="F12">
            <v>99586</v>
          </cell>
        </row>
        <row r="13">
          <cell r="C13">
            <v>25384534</v>
          </cell>
          <cell r="F13">
            <v>-99281</v>
          </cell>
        </row>
        <row r="14">
          <cell r="C14">
            <v>0</v>
          </cell>
          <cell r="F14">
            <v>577</v>
          </cell>
        </row>
        <row r="15">
          <cell r="C15">
            <v>481713256</v>
          </cell>
          <cell r="F15">
            <v>0</v>
          </cell>
        </row>
        <row r="16">
          <cell r="C16">
            <v>0</v>
          </cell>
          <cell r="F16">
            <v>-99858</v>
          </cell>
        </row>
        <row r="17">
          <cell r="C17">
            <v>42188569</v>
          </cell>
          <cell r="F17">
            <v>0</v>
          </cell>
        </row>
        <row r="18">
          <cell r="C18">
            <v>523901825</v>
          </cell>
          <cell r="F18">
            <v>-99858</v>
          </cell>
        </row>
        <row r="19">
          <cell r="C19">
            <v>22793227</v>
          </cell>
          <cell r="F19">
            <v>153979</v>
          </cell>
        </row>
        <row r="20">
          <cell r="C20">
            <v>1627986</v>
          </cell>
          <cell r="F20">
            <v>54121</v>
          </cell>
        </row>
        <row r="21">
          <cell r="C21">
            <v>21165241</v>
          </cell>
          <cell r="F21">
            <v>-173564</v>
          </cell>
        </row>
        <row r="22">
          <cell r="C22">
            <v>0</v>
          </cell>
          <cell r="F22">
            <v>-173564</v>
          </cell>
        </row>
        <row r="23">
          <cell r="C23">
            <v>0</v>
          </cell>
          <cell r="F23">
            <v>0</v>
          </cell>
        </row>
        <row r="24">
          <cell r="C24">
            <v>6514848</v>
          </cell>
          <cell r="F24">
            <v>0</v>
          </cell>
        </row>
        <row r="25">
          <cell r="C25">
            <v>0</v>
          </cell>
          <cell r="F25">
            <v>227685</v>
          </cell>
        </row>
        <row r="26">
          <cell r="C26">
            <v>0</v>
          </cell>
          <cell r="F26">
            <v>0</v>
          </cell>
        </row>
        <row r="27">
          <cell r="C27">
            <v>41401861</v>
          </cell>
          <cell r="F27">
            <v>0</v>
          </cell>
        </row>
        <row r="28">
          <cell r="C28">
            <v>454819875</v>
          </cell>
          <cell r="F28">
            <v>-99281</v>
          </cell>
        </row>
        <row r="29">
          <cell r="C29">
            <v>502736584</v>
          </cell>
          <cell r="F29">
            <v>227685</v>
          </cell>
        </row>
        <row r="30">
          <cell r="C30">
            <v>460548015</v>
          </cell>
          <cell r="F30">
            <v>-327543</v>
          </cell>
        </row>
      </sheetData>
      <sheetData sheetId="53"/>
      <sheetData sheetId="54">
        <row r="5">
          <cell r="C5">
            <v>250000000</v>
          </cell>
          <cell r="F5">
            <v>12803180</v>
          </cell>
        </row>
        <row r="6">
          <cell r="C6">
            <v>8802457</v>
          </cell>
          <cell r="F6">
            <v>457298929</v>
          </cell>
        </row>
        <row r="7">
          <cell r="C7">
            <v>258802457</v>
          </cell>
          <cell r="F7">
            <v>521158485</v>
          </cell>
        </row>
        <row r="8">
          <cell r="C8">
            <v>10668417</v>
          </cell>
          <cell r="F8">
            <v>-65799</v>
          </cell>
        </row>
        <row r="9">
          <cell r="C9">
            <v>54460575</v>
          </cell>
          <cell r="F9">
            <v>16327569</v>
          </cell>
        </row>
        <row r="10">
          <cell r="C10">
            <v>1611483</v>
          </cell>
          <cell r="F10">
            <v>1339696</v>
          </cell>
        </row>
        <row r="11">
          <cell r="C11">
            <v>19752095</v>
          </cell>
          <cell r="F11">
            <v>17601466</v>
          </cell>
        </row>
        <row r="12">
          <cell r="C12">
            <v>64166898</v>
          </cell>
          <cell r="F12">
            <v>4569185</v>
          </cell>
        </row>
        <row r="13">
          <cell r="C13">
            <v>47837004</v>
          </cell>
          <cell r="F13">
            <v>13032281</v>
          </cell>
        </row>
        <row r="14">
          <cell r="C14">
            <v>0</v>
          </cell>
          <cell r="F14">
            <v>2746</v>
          </cell>
        </row>
        <row r="15">
          <cell r="C15">
            <v>457298929</v>
          </cell>
          <cell r="F15">
            <v>0</v>
          </cell>
        </row>
        <row r="16">
          <cell r="C16">
            <v>0</v>
          </cell>
          <cell r="F16">
            <v>13029535</v>
          </cell>
        </row>
        <row r="17">
          <cell r="C17">
            <v>63859556</v>
          </cell>
          <cell r="F17">
            <v>3891634</v>
          </cell>
        </row>
        <row r="18">
          <cell r="C18">
            <v>521158485</v>
          </cell>
          <cell r="F18">
            <v>9137901</v>
          </cell>
        </row>
        <row r="19">
          <cell r="C19">
            <v>113124126</v>
          </cell>
          <cell r="F19">
            <v>-3364850</v>
          </cell>
        </row>
        <row r="20">
          <cell r="C20">
            <v>17849183</v>
          </cell>
          <cell r="F20">
            <v>5773051</v>
          </cell>
        </row>
        <row r="21">
          <cell r="C21">
            <v>95274943</v>
          </cell>
          <cell r="F21">
            <v>82642</v>
          </cell>
        </row>
        <row r="22">
          <cell r="C22">
            <v>174075708</v>
          </cell>
          <cell r="F22">
            <v>65276</v>
          </cell>
        </row>
        <row r="23">
          <cell r="C23">
            <v>0</v>
          </cell>
          <cell r="F23">
            <v>17366</v>
          </cell>
        </row>
        <row r="24">
          <cell r="C24">
            <v>4028596</v>
          </cell>
          <cell r="F24">
            <v>0</v>
          </cell>
        </row>
        <row r="25">
          <cell r="C25">
            <v>0</v>
          </cell>
          <cell r="F25">
            <v>5690409</v>
          </cell>
        </row>
        <row r="26">
          <cell r="C26">
            <v>40037027</v>
          </cell>
          <cell r="F26">
            <v>0</v>
          </cell>
        </row>
        <row r="27">
          <cell r="C27">
            <v>9527809</v>
          </cell>
          <cell r="F27">
            <v>0</v>
          </cell>
        </row>
        <row r="28">
          <cell r="C28">
            <v>185411222</v>
          </cell>
          <cell r="F28">
            <v>9140647</v>
          </cell>
        </row>
        <row r="29">
          <cell r="C29">
            <v>413080362</v>
          </cell>
          <cell r="F29">
            <v>5690409</v>
          </cell>
        </row>
        <row r="30">
          <cell r="C30">
            <v>349220806</v>
          </cell>
          <cell r="F30">
            <v>3447492</v>
          </cell>
        </row>
      </sheetData>
      <sheetData sheetId="55"/>
      <sheetData sheetId="56">
        <row r="5">
          <cell r="C5">
            <v>59131523</v>
          </cell>
          <cell r="F5">
            <v>10398</v>
          </cell>
        </row>
        <row r="6">
          <cell r="C6">
            <v>1636712</v>
          </cell>
          <cell r="F6">
            <v>60787959</v>
          </cell>
        </row>
        <row r="7">
          <cell r="C7">
            <v>60768235</v>
          </cell>
          <cell r="F7">
            <v>27346972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19724</v>
          </cell>
          <cell r="F12">
            <v>77624</v>
          </cell>
        </row>
        <row r="13">
          <cell r="C13">
            <v>0</v>
          </cell>
          <cell r="F13">
            <v>-77624</v>
          </cell>
        </row>
        <row r="14">
          <cell r="C14">
            <v>0</v>
          </cell>
          <cell r="F14">
            <v>6038</v>
          </cell>
        </row>
        <row r="15">
          <cell r="C15">
            <v>60787959</v>
          </cell>
          <cell r="F15">
            <v>0</v>
          </cell>
        </row>
        <row r="16">
          <cell r="C16">
            <v>0</v>
          </cell>
          <cell r="F16">
            <v>-83662</v>
          </cell>
        </row>
        <row r="17">
          <cell r="C17">
            <v>-33440987</v>
          </cell>
          <cell r="F17">
            <v>160</v>
          </cell>
        </row>
        <row r="18">
          <cell r="C18">
            <v>27346972</v>
          </cell>
          <cell r="F18">
            <v>-83822</v>
          </cell>
        </row>
        <row r="19">
          <cell r="C19">
            <v>419481</v>
          </cell>
          <cell r="F19">
            <v>81</v>
          </cell>
        </row>
        <row r="20">
          <cell r="C20">
            <v>412610</v>
          </cell>
          <cell r="F20">
            <v>-83741</v>
          </cell>
        </row>
        <row r="21">
          <cell r="C21">
            <v>6871</v>
          </cell>
          <cell r="F21">
            <v>-85626</v>
          </cell>
        </row>
        <row r="22">
          <cell r="C22">
            <v>0</v>
          </cell>
          <cell r="F22">
            <v>-85626</v>
          </cell>
        </row>
        <row r="23">
          <cell r="C23">
            <v>0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1885</v>
          </cell>
        </row>
        <row r="26">
          <cell r="C26">
            <v>26432534</v>
          </cell>
          <cell r="F26">
            <v>0</v>
          </cell>
        </row>
        <row r="27">
          <cell r="C27">
            <v>105695</v>
          </cell>
          <cell r="F27">
            <v>0</v>
          </cell>
        </row>
        <row r="28">
          <cell r="C28">
            <v>2000</v>
          </cell>
          <cell r="F28">
            <v>-77784</v>
          </cell>
        </row>
        <row r="29">
          <cell r="C29">
            <v>27329703</v>
          </cell>
          <cell r="F29">
            <v>1885</v>
          </cell>
        </row>
        <row r="30">
          <cell r="C30">
            <v>60770690</v>
          </cell>
          <cell r="F30">
            <v>-85707</v>
          </cell>
        </row>
      </sheetData>
      <sheetData sheetId="57"/>
      <sheetData sheetId="58">
        <row r="5">
          <cell r="C5">
            <v>150000000</v>
          </cell>
          <cell r="F5">
            <v>813640</v>
          </cell>
        </row>
        <row r="6">
          <cell r="C6">
            <v>-3539089</v>
          </cell>
          <cell r="F6">
            <v>160740824</v>
          </cell>
        </row>
        <row r="7">
          <cell r="C7">
            <v>146460911</v>
          </cell>
          <cell r="F7">
            <v>160833530</v>
          </cell>
        </row>
        <row r="8">
          <cell r="C8">
            <v>423466</v>
          </cell>
          <cell r="F8">
            <v>-11898</v>
          </cell>
        </row>
        <row r="9">
          <cell r="C9">
            <v>0</v>
          </cell>
          <cell r="F9">
            <v>80702</v>
          </cell>
        </row>
        <row r="10">
          <cell r="F10">
            <v>425512</v>
          </cell>
        </row>
        <row r="11">
          <cell r="C11">
            <v>39999</v>
          </cell>
          <cell r="F11">
            <v>494316</v>
          </cell>
        </row>
        <row r="12">
          <cell r="C12">
            <v>10221797</v>
          </cell>
          <cell r="F12">
            <v>1854216</v>
          </cell>
        </row>
        <row r="13">
          <cell r="C13">
            <v>3594651</v>
          </cell>
          <cell r="F13">
            <v>-1359900</v>
          </cell>
        </row>
        <row r="14">
          <cell r="C14">
            <v>0</v>
          </cell>
          <cell r="F14">
            <v>452043</v>
          </cell>
        </row>
        <row r="15">
          <cell r="C15">
            <v>160740824</v>
          </cell>
          <cell r="F15">
            <v>0</v>
          </cell>
        </row>
        <row r="16">
          <cell r="C16">
            <v>0</v>
          </cell>
          <cell r="F16">
            <v>-1811943</v>
          </cell>
        </row>
        <row r="17">
          <cell r="C17">
            <v>92706</v>
          </cell>
          <cell r="F17">
            <v>257866</v>
          </cell>
        </row>
        <row r="18">
          <cell r="C18">
            <v>160833530</v>
          </cell>
          <cell r="F18">
            <v>-2069809</v>
          </cell>
        </row>
        <row r="19">
          <cell r="C19">
            <v>37659229</v>
          </cell>
          <cell r="F19">
            <v>-254747</v>
          </cell>
        </row>
        <row r="20">
          <cell r="C20">
            <v>237491</v>
          </cell>
          <cell r="F20">
            <v>-2324556</v>
          </cell>
        </row>
        <row r="21">
          <cell r="C21">
            <v>37421738</v>
          </cell>
          <cell r="F21">
            <v>-3333541</v>
          </cell>
        </row>
        <row r="22">
          <cell r="C22">
            <v>0</v>
          </cell>
          <cell r="F22">
            <v>-3333541</v>
          </cell>
        </row>
        <row r="23">
          <cell r="C23">
            <v>0</v>
          </cell>
          <cell r="F23">
            <v>0</v>
          </cell>
        </row>
        <row r="24">
          <cell r="C24">
            <v>550000</v>
          </cell>
          <cell r="F24">
            <v>0</v>
          </cell>
        </row>
        <row r="25">
          <cell r="C25">
            <v>0</v>
          </cell>
          <cell r="F25">
            <v>1008985</v>
          </cell>
        </row>
        <row r="26">
          <cell r="C26">
            <v>110228061</v>
          </cell>
          <cell r="F26">
            <v>0</v>
          </cell>
        </row>
        <row r="27">
          <cell r="C27">
            <v>10964393</v>
          </cell>
          <cell r="F27">
            <v>0</v>
          </cell>
        </row>
        <row r="28">
          <cell r="C28">
            <v>855698</v>
          </cell>
          <cell r="F28">
            <v>-1617766</v>
          </cell>
        </row>
        <row r="29">
          <cell r="C29">
            <v>122598152</v>
          </cell>
          <cell r="F29">
            <v>1008985</v>
          </cell>
        </row>
        <row r="30">
          <cell r="C30">
            <v>122505446</v>
          </cell>
          <cell r="F30">
            <v>-3078794</v>
          </cell>
        </row>
      </sheetData>
      <sheetData sheetId="59"/>
      <sheetData sheetId="60"/>
      <sheetData sheetId="61"/>
      <sheetData sheetId="62">
        <row r="5">
          <cell r="C5">
            <v>201000000</v>
          </cell>
          <cell r="F5">
            <v>45115</v>
          </cell>
        </row>
        <row r="6">
          <cell r="C6">
            <v>-3718247</v>
          </cell>
          <cell r="F6">
            <v>208001436</v>
          </cell>
        </row>
        <row r="7">
          <cell r="C7">
            <v>197281753</v>
          </cell>
          <cell r="F7">
            <v>208630015</v>
          </cell>
        </row>
        <row r="8">
          <cell r="C8">
            <v>1485000</v>
          </cell>
          <cell r="F8">
            <v>25085</v>
          </cell>
        </row>
        <row r="9">
          <cell r="C9">
            <v>0</v>
          </cell>
          <cell r="F9">
            <v>72511</v>
          </cell>
        </row>
        <row r="10">
          <cell r="F10">
            <v>59011</v>
          </cell>
        </row>
        <row r="11">
          <cell r="C11">
            <v>4188</v>
          </cell>
          <cell r="F11">
            <v>156607</v>
          </cell>
        </row>
        <row r="12">
          <cell r="C12">
            <v>53558</v>
          </cell>
          <cell r="F12">
            <v>1152968</v>
          </cell>
        </row>
        <row r="13">
          <cell r="C13">
            <v>9176937</v>
          </cell>
          <cell r="F13">
            <v>-996361</v>
          </cell>
        </row>
        <row r="14">
          <cell r="C14">
            <v>0</v>
          </cell>
          <cell r="F14">
            <v>26347</v>
          </cell>
        </row>
        <row r="15">
          <cell r="C15">
            <v>208001436</v>
          </cell>
          <cell r="F15">
            <v>0</v>
          </cell>
        </row>
        <row r="16">
          <cell r="C16">
            <v>0</v>
          </cell>
          <cell r="F16">
            <v>-1022708</v>
          </cell>
        </row>
        <row r="17">
          <cell r="C17">
            <v>628579</v>
          </cell>
          <cell r="F17">
            <v>1517</v>
          </cell>
        </row>
        <row r="18">
          <cell r="C18">
            <v>208630015</v>
          </cell>
          <cell r="F18">
            <v>-1024225</v>
          </cell>
        </row>
        <row r="19">
          <cell r="C19">
            <v>60988</v>
          </cell>
          <cell r="F19">
            <v>-69007</v>
          </cell>
        </row>
        <row r="20">
          <cell r="C20">
            <v>0</v>
          </cell>
          <cell r="F20">
            <v>-1093232</v>
          </cell>
        </row>
        <row r="21">
          <cell r="C21">
            <v>60988</v>
          </cell>
          <cell r="F21">
            <v>-2003592</v>
          </cell>
        </row>
        <row r="22">
          <cell r="C22">
            <v>37888</v>
          </cell>
          <cell r="F22">
            <v>-2003592</v>
          </cell>
        </row>
        <row r="23">
          <cell r="F23">
            <v>0</v>
          </cell>
        </row>
        <row r="24">
          <cell r="C24">
            <v>25000000</v>
          </cell>
          <cell r="F24">
            <v>0</v>
          </cell>
        </row>
        <row r="25">
          <cell r="C25">
            <v>0</v>
          </cell>
          <cell r="F25">
            <v>910360</v>
          </cell>
        </row>
        <row r="26">
          <cell r="C26">
            <v>175875385</v>
          </cell>
          <cell r="F26">
            <v>0</v>
          </cell>
        </row>
        <row r="27">
          <cell r="C27">
            <v>6978065</v>
          </cell>
          <cell r="F27">
            <v>0</v>
          </cell>
        </row>
        <row r="28">
          <cell r="C28">
            <v>632574</v>
          </cell>
          <cell r="F28">
            <v>-997878</v>
          </cell>
        </row>
        <row r="29">
          <cell r="C29">
            <v>208523912</v>
          </cell>
          <cell r="F29">
            <v>910360</v>
          </cell>
        </row>
        <row r="30">
          <cell r="C30">
            <v>207895333</v>
          </cell>
          <cell r="F30">
            <v>-1934585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5">
          <cell r="C5">
            <v>250000000</v>
          </cell>
          <cell r="F5">
            <v>25147232</v>
          </cell>
        </row>
        <row r="6">
          <cell r="C6">
            <v>64542942</v>
          </cell>
          <cell r="F6">
            <v>483955296</v>
          </cell>
        </row>
        <row r="7">
          <cell r="C7">
            <v>314542942</v>
          </cell>
          <cell r="F7">
            <v>521313717</v>
          </cell>
        </row>
        <row r="8">
          <cell r="C8">
            <v>0</v>
          </cell>
          <cell r="F8">
            <v>17401277</v>
          </cell>
        </row>
        <row r="9">
          <cell r="C9">
            <v>9002052</v>
          </cell>
          <cell r="F9">
            <v>2534895</v>
          </cell>
        </row>
        <row r="10">
          <cell r="C10">
            <v>0</v>
          </cell>
          <cell r="F10">
            <v>2410715</v>
          </cell>
        </row>
        <row r="11">
          <cell r="C11">
            <v>17720954</v>
          </cell>
          <cell r="F11">
            <v>22346887</v>
          </cell>
        </row>
        <row r="12">
          <cell r="C12">
            <v>115192614</v>
          </cell>
          <cell r="F12">
            <v>13421010</v>
          </cell>
        </row>
        <row r="13">
          <cell r="C13">
            <v>27496734</v>
          </cell>
          <cell r="F13">
            <v>8925877</v>
          </cell>
        </row>
        <row r="14">
          <cell r="C14">
            <v>0</v>
          </cell>
          <cell r="F14">
            <v>0</v>
          </cell>
        </row>
        <row r="15">
          <cell r="C15">
            <v>483955296</v>
          </cell>
          <cell r="F15">
            <v>0</v>
          </cell>
        </row>
        <row r="16">
          <cell r="C16">
            <v>0</v>
          </cell>
          <cell r="F16">
            <v>8925877</v>
          </cell>
        </row>
        <row r="17">
          <cell r="C17">
            <v>37358421</v>
          </cell>
          <cell r="F17">
            <v>792865</v>
          </cell>
        </row>
        <row r="18">
          <cell r="C18">
            <v>521313717</v>
          </cell>
          <cell r="F18">
            <v>8133012</v>
          </cell>
        </row>
        <row r="19">
          <cell r="C19">
            <v>16230002</v>
          </cell>
          <cell r="F19">
            <v>7144578</v>
          </cell>
        </row>
        <row r="20">
          <cell r="C20">
            <v>12298246</v>
          </cell>
          <cell r="F20">
            <v>15277590</v>
          </cell>
        </row>
        <row r="21">
          <cell r="C21">
            <v>3931756</v>
          </cell>
          <cell r="F21">
            <v>11283113</v>
          </cell>
        </row>
        <row r="22">
          <cell r="C22">
            <v>27136047</v>
          </cell>
          <cell r="F22">
            <v>11283113</v>
          </cell>
        </row>
        <row r="23">
          <cell r="C23">
            <v>0</v>
          </cell>
          <cell r="F23">
            <v>0</v>
          </cell>
        </row>
        <row r="24">
          <cell r="C24">
            <v>288901634</v>
          </cell>
          <cell r="F24">
            <v>0</v>
          </cell>
        </row>
        <row r="25">
          <cell r="C25">
            <v>0</v>
          </cell>
          <cell r="F25">
            <v>3994477</v>
          </cell>
        </row>
        <row r="26">
          <cell r="C26">
            <v>137975081</v>
          </cell>
          <cell r="F26">
            <v>0</v>
          </cell>
        </row>
        <row r="27">
          <cell r="C27">
            <v>15673825</v>
          </cell>
          <cell r="F27">
            <v>0</v>
          </cell>
        </row>
        <row r="28">
          <cell r="C28">
            <v>22548142</v>
          </cell>
          <cell r="F28">
            <v>8133012</v>
          </cell>
        </row>
        <row r="29">
          <cell r="C29">
            <v>492234729</v>
          </cell>
          <cell r="F29">
            <v>3994477</v>
          </cell>
        </row>
        <row r="30">
          <cell r="C30">
            <v>454876308</v>
          </cell>
          <cell r="F30">
            <v>4138535</v>
          </cell>
        </row>
      </sheetData>
      <sheetData sheetId="98"/>
      <sheetData sheetId="99">
        <row r="5">
          <cell r="C5">
            <v>250000000</v>
          </cell>
          <cell r="F5">
            <v>27257797</v>
          </cell>
        </row>
        <row r="6">
          <cell r="C6">
            <v>22523005</v>
          </cell>
          <cell r="F6">
            <v>880640967</v>
          </cell>
        </row>
        <row r="7">
          <cell r="C7">
            <v>272523005</v>
          </cell>
          <cell r="F7">
            <v>916171473</v>
          </cell>
        </row>
        <row r="8">
          <cell r="C8">
            <v>18418079</v>
          </cell>
          <cell r="F8">
            <v>9988263</v>
          </cell>
        </row>
        <row r="9">
          <cell r="C9">
            <v>0</v>
          </cell>
          <cell r="F9">
            <v>19395914</v>
          </cell>
        </row>
        <row r="10">
          <cell r="C10">
            <v>0</v>
          </cell>
          <cell r="F10">
            <v>5016765</v>
          </cell>
        </row>
        <row r="11">
          <cell r="C11">
            <v>43866247</v>
          </cell>
          <cell r="F11">
            <v>34400942</v>
          </cell>
        </row>
        <row r="12">
          <cell r="C12">
            <v>197513157</v>
          </cell>
          <cell r="F12">
            <v>9134380</v>
          </cell>
        </row>
        <row r="13">
          <cell r="C13">
            <v>348320479</v>
          </cell>
          <cell r="F13">
            <v>25266562</v>
          </cell>
        </row>
        <row r="14">
          <cell r="C14">
            <v>0</v>
          </cell>
          <cell r="F14">
            <v>455134</v>
          </cell>
        </row>
        <row r="15">
          <cell r="C15">
            <v>880640967</v>
          </cell>
          <cell r="F15">
            <v>0</v>
          </cell>
        </row>
        <row r="16">
          <cell r="C16">
            <v>0</v>
          </cell>
          <cell r="F16">
            <v>24811428</v>
          </cell>
        </row>
        <row r="17">
          <cell r="C17">
            <v>35530506</v>
          </cell>
          <cell r="F17">
            <v>998665</v>
          </cell>
        </row>
        <row r="18">
          <cell r="C18">
            <v>916171473</v>
          </cell>
          <cell r="F18">
            <v>23812763</v>
          </cell>
        </row>
        <row r="19">
          <cell r="C19">
            <v>54355680</v>
          </cell>
          <cell r="F19">
            <v>-459341</v>
          </cell>
        </row>
        <row r="20">
          <cell r="C20">
            <v>7561832</v>
          </cell>
          <cell r="F20">
            <v>23353422</v>
          </cell>
        </row>
        <row r="21">
          <cell r="C21">
            <v>46793848</v>
          </cell>
          <cell r="F21">
            <v>18371986</v>
          </cell>
        </row>
        <row r="22">
          <cell r="C22">
            <v>183927060</v>
          </cell>
          <cell r="F22">
            <v>18371986</v>
          </cell>
        </row>
        <row r="23">
          <cell r="C23">
            <v>0</v>
          </cell>
          <cell r="F23">
            <v>0</v>
          </cell>
        </row>
        <row r="24">
          <cell r="C24">
            <v>76297293</v>
          </cell>
          <cell r="F24">
            <v>0</v>
          </cell>
        </row>
        <row r="25">
          <cell r="C25">
            <v>0</v>
          </cell>
          <cell r="F25">
            <v>4981436</v>
          </cell>
        </row>
        <row r="26">
          <cell r="C26">
            <v>131724999</v>
          </cell>
          <cell r="F26">
            <v>0</v>
          </cell>
        </row>
        <row r="27">
          <cell r="C27">
            <v>422761870</v>
          </cell>
          <cell r="F27">
            <v>0</v>
          </cell>
        </row>
        <row r="28">
          <cell r="C28">
            <v>27408606</v>
          </cell>
          <cell r="F28">
            <v>24267897</v>
          </cell>
        </row>
        <row r="29">
          <cell r="C29">
            <v>842119828</v>
          </cell>
          <cell r="F29">
            <v>4981436</v>
          </cell>
        </row>
        <row r="30">
          <cell r="C30">
            <v>806589322</v>
          </cell>
          <cell r="F30">
            <v>18831327</v>
          </cell>
        </row>
      </sheetData>
      <sheetData sheetId="100"/>
      <sheetData sheetId="101">
        <row r="5">
          <cell r="C5">
            <v>250000000</v>
          </cell>
          <cell r="F5">
            <v>164066291</v>
          </cell>
        </row>
        <row r="6">
          <cell r="C6">
            <v>59129878</v>
          </cell>
          <cell r="F6">
            <v>1497841248</v>
          </cell>
        </row>
        <row r="7">
          <cell r="C7">
            <v>309129878</v>
          </cell>
          <cell r="F7">
            <v>1553899019</v>
          </cell>
        </row>
        <row r="8">
          <cell r="C8">
            <v>1616256</v>
          </cell>
          <cell r="F8">
            <v>13795502</v>
          </cell>
        </row>
        <row r="9">
          <cell r="C9">
            <v>14090363</v>
          </cell>
          <cell r="F9">
            <v>49811686</v>
          </cell>
        </row>
        <row r="10">
          <cell r="C10">
            <v>57031910</v>
          </cell>
          <cell r="F10">
            <v>19723782</v>
          </cell>
        </row>
        <row r="11">
          <cell r="C11">
            <v>369602500</v>
          </cell>
          <cell r="F11">
            <v>83330970</v>
          </cell>
        </row>
        <row r="12">
          <cell r="C12">
            <v>731692487</v>
          </cell>
          <cell r="F12">
            <v>9662038</v>
          </cell>
        </row>
        <row r="13">
          <cell r="C13">
            <v>14677854</v>
          </cell>
          <cell r="F13">
            <v>73668932</v>
          </cell>
        </row>
        <row r="14">
          <cell r="C14">
            <v>0</v>
          </cell>
          <cell r="F14">
            <v>684509</v>
          </cell>
        </row>
        <row r="15">
          <cell r="C15">
            <v>1497841248</v>
          </cell>
          <cell r="F15">
            <v>0</v>
          </cell>
        </row>
        <row r="16">
          <cell r="C16">
            <v>0</v>
          </cell>
          <cell r="F16">
            <v>72984423</v>
          </cell>
        </row>
        <row r="17">
          <cell r="C17">
            <v>56057771</v>
          </cell>
          <cell r="F17">
            <v>1801673</v>
          </cell>
        </row>
        <row r="18">
          <cell r="C18">
            <v>1553899019</v>
          </cell>
          <cell r="F18">
            <v>71182750</v>
          </cell>
        </row>
        <row r="19">
          <cell r="C19">
            <v>80912717</v>
          </cell>
          <cell r="F19">
            <v>508350</v>
          </cell>
        </row>
        <row r="20">
          <cell r="C20">
            <v>20027556</v>
          </cell>
          <cell r="F20">
            <v>71691100</v>
          </cell>
        </row>
        <row r="21">
          <cell r="C21">
            <v>60885161</v>
          </cell>
          <cell r="F21">
            <v>57479464</v>
          </cell>
        </row>
        <row r="22">
          <cell r="C22">
            <v>121636282</v>
          </cell>
          <cell r="F22">
            <v>57479464</v>
          </cell>
        </row>
        <row r="23">
          <cell r="C23">
            <v>0</v>
          </cell>
        </row>
        <row r="24">
          <cell r="C24">
            <v>445816981</v>
          </cell>
          <cell r="F24">
            <v>0</v>
          </cell>
        </row>
        <row r="25">
          <cell r="C25">
            <v>0</v>
          </cell>
          <cell r="F25">
            <v>14211636</v>
          </cell>
        </row>
        <row r="26">
          <cell r="C26">
            <v>591832208</v>
          </cell>
          <cell r="F26">
            <v>0</v>
          </cell>
        </row>
        <row r="27">
          <cell r="C27">
            <v>145261248</v>
          </cell>
          <cell r="F27">
            <v>0</v>
          </cell>
        </row>
        <row r="28">
          <cell r="C28">
            <v>24400848</v>
          </cell>
          <cell r="F28">
            <v>71867259</v>
          </cell>
        </row>
        <row r="29">
          <cell r="C29">
            <v>1328947567</v>
          </cell>
          <cell r="F29">
            <v>14211636</v>
          </cell>
        </row>
        <row r="30">
          <cell r="C30">
            <v>1272889796</v>
          </cell>
          <cell r="F30">
            <v>56971114</v>
          </cell>
        </row>
      </sheetData>
      <sheetData sheetId="102"/>
      <sheetData sheetId="103">
        <row r="5">
          <cell r="C5">
            <v>250000000</v>
          </cell>
          <cell r="F5">
            <v>0</v>
          </cell>
        </row>
        <row r="6">
          <cell r="C6">
            <v>13138358</v>
          </cell>
          <cell r="F6">
            <v>646284719</v>
          </cell>
        </row>
        <row r="7">
          <cell r="C7">
            <v>263138358</v>
          </cell>
          <cell r="F7">
            <v>650958663</v>
          </cell>
        </row>
        <row r="8">
          <cell r="C8">
            <v>36668532</v>
          </cell>
          <cell r="F8">
            <v>-331227</v>
          </cell>
        </row>
        <row r="9">
          <cell r="C9">
            <v>0</v>
          </cell>
          <cell r="F9">
            <v>8004238</v>
          </cell>
        </row>
        <row r="10">
          <cell r="C10">
            <v>24114729</v>
          </cell>
          <cell r="F10">
            <v>1331267</v>
          </cell>
        </row>
        <row r="11">
          <cell r="C11">
            <v>130683496</v>
          </cell>
          <cell r="F11">
            <v>9004278</v>
          </cell>
        </row>
        <row r="12">
          <cell r="C12">
            <v>91213045</v>
          </cell>
          <cell r="F12">
            <v>4169750</v>
          </cell>
        </row>
        <row r="13">
          <cell r="C13">
            <v>100466559</v>
          </cell>
          <cell r="F13">
            <v>4834528</v>
          </cell>
        </row>
        <row r="14">
          <cell r="C14">
            <v>0</v>
          </cell>
          <cell r="F14">
            <v>426454</v>
          </cell>
        </row>
        <row r="15">
          <cell r="C15">
            <v>646284719</v>
          </cell>
          <cell r="F15">
            <v>0</v>
          </cell>
        </row>
        <row r="16">
          <cell r="C16">
            <v>0</v>
          </cell>
          <cell r="F16">
            <v>4408074</v>
          </cell>
        </row>
        <row r="17">
          <cell r="C17">
            <v>4673944</v>
          </cell>
          <cell r="F17">
            <v>868188</v>
          </cell>
        </row>
        <row r="18">
          <cell r="C18">
            <v>650958663</v>
          </cell>
          <cell r="F18">
            <v>3539886</v>
          </cell>
        </row>
        <row r="19">
          <cell r="C19">
            <v>25213183</v>
          </cell>
          <cell r="F19">
            <v>-416890</v>
          </cell>
        </row>
        <row r="20">
          <cell r="C20">
            <v>10773580</v>
          </cell>
          <cell r="F20">
            <v>3122996</v>
          </cell>
        </row>
        <row r="21">
          <cell r="C21">
            <v>14439603</v>
          </cell>
          <cell r="F21">
            <v>893750</v>
          </cell>
        </row>
        <row r="22">
          <cell r="C22">
            <v>222869243</v>
          </cell>
          <cell r="F22">
            <v>893750</v>
          </cell>
        </row>
        <row r="23">
          <cell r="C23">
            <v>0</v>
          </cell>
          <cell r="F23">
            <v>0</v>
          </cell>
        </row>
        <row r="24">
          <cell r="C24">
            <v>5000000</v>
          </cell>
          <cell r="F24">
            <v>0</v>
          </cell>
        </row>
        <row r="25">
          <cell r="C25">
            <v>0</v>
          </cell>
          <cell r="F25">
            <v>2229246</v>
          </cell>
        </row>
        <row r="26">
          <cell r="C26">
            <v>0</v>
          </cell>
          <cell r="F26">
            <v>0</v>
          </cell>
        </row>
        <row r="27">
          <cell r="C27">
            <v>322667817</v>
          </cell>
          <cell r="F27">
            <v>0</v>
          </cell>
        </row>
        <row r="28">
          <cell r="C28">
            <v>85982000</v>
          </cell>
          <cell r="F28">
            <v>3966340</v>
          </cell>
        </row>
        <row r="29">
          <cell r="C29">
            <v>636519060</v>
          </cell>
          <cell r="F29">
            <v>2229246</v>
          </cell>
        </row>
        <row r="30">
          <cell r="C30">
            <v>631845116</v>
          </cell>
          <cell r="F30">
            <v>1310640</v>
          </cell>
        </row>
      </sheetData>
      <sheetData sheetId="104"/>
      <sheetData sheetId="105">
        <row r="5">
          <cell r="C5">
            <v>250000000</v>
          </cell>
          <cell r="F5">
            <v>0</v>
          </cell>
        </row>
        <row r="6">
          <cell r="C6">
            <v>65862149</v>
          </cell>
          <cell r="F6">
            <v>1799071920</v>
          </cell>
        </row>
        <row r="7">
          <cell r="C7">
            <v>315862149</v>
          </cell>
          <cell r="F7">
            <v>1821341840</v>
          </cell>
        </row>
        <row r="8">
          <cell r="C8">
            <v>100904189</v>
          </cell>
          <cell r="F8">
            <v>46232165</v>
          </cell>
        </row>
        <row r="9">
          <cell r="C9">
            <v>0</v>
          </cell>
          <cell r="F9">
            <v>36927932</v>
          </cell>
        </row>
        <row r="10">
          <cell r="C10">
            <v>0</v>
          </cell>
          <cell r="F10">
            <v>6038942</v>
          </cell>
        </row>
        <row r="11">
          <cell r="C11">
            <v>1145235415</v>
          </cell>
          <cell r="F11">
            <v>89199039</v>
          </cell>
        </row>
        <row r="12">
          <cell r="C12">
            <v>83566320</v>
          </cell>
          <cell r="F12">
            <v>32005664</v>
          </cell>
        </row>
        <row r="13">
          <cell r="C13">
            <v>153503847</v>
          </cell>
          <cell r="F13">
            <v>57193375</v>
          </cell>
        </row>
        <row r="14">
          <cell r="C14">
            <v>0</v>
          </cell>
          <cell r="F14">
            <v>0</v>
          </cell>
        </row>
        <row r="15">
          <cell r="C15">
            <v>1799071920</v>
          </cell>
          <cell r="F15">
            <v>0</v>
          </cell>
        </row>
        <row r="16">
          <cell r="C16">
            <v>0</v>
          </cell>
          <cell r="F16">
            <v>57193375</v>
          </cell>
        </row>
        <row r="17">
          <cell r="C17">
            <v>22269920</v>
          </cell>
          <cell r="F17">
            <v>7326932</v>
          </cell>
        </row>
        <row r="18">
          <cell r="C18">
            <v>1821341840</v>
          </cell>
          <cell r="F18">
            <v>49866443</v>
          </cell>
        </row>
        <row r="19">
          <cell r="C19">
            <v>75909357</v>
          </cell>
          <cell r="F19">
            <v>-2203451</v>
          </cell>
        </row>
        <row r="20">
          <cell r="C20">
            <v>11922932</v>
          </cell>
          <cell r="F20">
            <v>47662992</v>
          </cell>
        </row>
        <row r="21">
          <cell r="C21">
            <v>63986425</v>
          </cell>
          <cell r="F21">
            <v>35372959</v>
          </cell>
        </row>
        <row r="22">
          <cell r="C22">
            <v>866613924</v>
          </cell>
          <cell r="F22">
            <v>29124366</v>
          </cell>
        </row>
        <row r="23">
          <cell r="C23">
            <v>0</v>
          </cell>
          <cell r="F23">
            <v>6248593</v>
          </cell>
        </row>
        <row r="24">
          <cell r="C24">
            <v>125787047</v>
          </cell>
          <cell r="F24">
            <v>0</v>
          </cell>
        </row>
        <row r="25">
          <cell r="C25">
            <v>0</v>
          </cell>
          <cell r="F25">
            <v>12290033</v>
          </cell>
        </row>
        <row r="26">
          <cell r="C26">
            <v>269700912</v>
          </cell>
          <cell r="F26">
            <v>0</v>
          </cell>
        </row>
        <row r="27">
          <cell r="C27">
            <v>340407037</v>
          </cell>
          <cell r="F27">
            <v>0</v>
          </cell>
        </row>
        <row r="28">
          <cell r="C28">
            <v>154846495</v>
          </cell>
          <cell r="F28">
            <v>49866443</v>
          </cell>
        </row>
        <row r="29">
          <cell r="C29">
            <v>1757355415</v>
          </cell>
          <cell r="F29">
            <v>12290033</v>
          </cell>
        </row>
        <row r="30">
          <cell r="C30">
            <v>1735085495</v>
          </cell>
          <cell r="F30">
            <v>37576410</v>
          </cell>
        </row>
      </sheetData>
      <sheetData sheetId="106"/>
      <sheetData sheetId="107">
        <row r="5">
          <cell r="C5">
            <v>250000000</v>
          </cell>
          <cell r="F5">
            <v>26143572</v>
          </cell>
        </row>
        <row r="6">
          <cell r="C6">
            <v>57329467</v>
          </cell>
          <cell r="F6">
            <v>787674453</v>
          </cell>
        </row>
        <row r="7">
          <cell r="C7">
            <v>307329467</v>
          </cell>
          <cell r="F7">
            <v>807038835</v>
          </cell>
        </row>
        <row r="8">
          <cell r="C8">
            <v>13728677</v>
          </cell>
          <cell r="F8">
            <v>2759869</v>
          </cell>
        </row>
        <row r="9">
          <cell r="C9">
            <v>0</v>
          </cell>
          <cell r="F9">
            <v>28224393</v>
          </cell>
        </row>
        <row r="10">
          <cell r="C10">
            <v>789660</v>
          </cell>
          <cell r="F10">
            <v>3311865</v>
          </cell>
        </row>
        <row r="11">
          <cell r="C11">
            <v>18533311</v>
          </cell>
          <cell r="F11">
            <v>34296127</v>
          </cell>
        </row>
        <row r="12">
          <cell r="C12">
            <v>429892155</v>
          </cell>
          <cell r="F12">
            <v>7120051</v>
          </cell>
        </row>
        <row r="13">
          <cell r="C13">
            <v>17401183</v>
          </cell>
          <cell r="F13">
            <v>27176076</v>
          </cell>
        </row>
        <row r="14">
          <cell r="C14">
            <v>0</v>
          </cell>
          <cell r="F14">
            <v>208923</v>
          </cell>
        </row>
        <row r="15">
          <cell r="C15">
            <v>787674453</v>
          </cell>
          <cell r="F15">
            <v>0</v>
          </cell>
        </row>
        <row r="16">
          <cell r="C16">
            <v>0</v>
          </cell>
          <cell r="F16">
            <v>26967153</v>
          </cell>
        </row>
        <row r="17">
          <cell r="C17">
            <v>19364382</v>
          </cell>
          <cell r="F17">
            <v>2790992</v>
          </cell>
        </row>
        <row r="18">
          <cell r="C18">
            <v>807038835</v>
          </cell>
          <cell r="F18">
            <v>24176161</v>
          </cell>
        </row>
        <row r="19">
          <cell r="C19">
            <v>236706876</v>
          </cell>
          <cell r="F19">
            <v>-8289588</v>
          </cell>
        </row>
        <row r="20">
          <cell r="C20">
            <v>13467062</v>
          </cell>
          <cell r="F20">
            <v>15886573</v>
          </cell>
        </row>
        <row r="21">
          <cell r="C21">
            <v>223239814</v>
          </cell>
          <cell r="F21">
            <v>12687441</v>
          </cell>
        </row>
        <row r="22">
          <cell r="C22">
            <v>54588749</v>
          </cell>
          <cell r="F22">
            <v>12687441</v>
          </cell>
        </row>
        <row r="23">
          <cell r="C23">
            <v>0</v>
          </cell>
          <cell r="F23">
            <v>0</v>
          </cell>
        </row>
        <row r="24">
          <cell r="C24">
            <v>799504</v>
          </cell>
          <cell r="F24">
            <v>0</v>
          </cell>
        </row>
        <row r="25">
          <cell r="C25">
            <v>0</v>
          </cell>
          <cell r="F25">
            <v>3199132</v>
          </cell>
        </row>
        <row r="26">
          <cell r="C26">
            <v>117730700</v>
          </cell>
          <cell r="F26">
            <v>0</v>
          </cell>
        </row>
        <row r="27">
          <cell r="C27">
            <v>366574844</v>
          </cell>
          <cell r="F27">
            <v>0</v>
          </cell>
        </row>
        <row r="28">
          <cell r="C28">
            <v>17961652</v>
          </cell>
          <cell r="F28">
            <v>24385084</v>
          </cell>
        </row>
        <row r="29">
          <cell r="C29">
            <v>557655449</v>
          </cell>
          <cell r="F29">
            <v>3199132</v>
          </cell>
        </row>
        <row r="30">
          <cell r="C30">
            <v>538291067</v>
          </cell>
          <cell r="F30">
            <v>20977029</v>
          </cell>
        </row>
      </sheetData>
      <sheetData sheetId="108"/>
      <sheetData sheetId="109">
        <row r="5">
          <cell r="C5">
            <v>250000000</v>
          </cell>
          <cell r="F5">
            <v>3850305</v>
          </cell>
        </row>
        <row r="6">
          <cell r="C6">
            <v>5654683</v>
          </cell>
          <cell r="F6">
            <v>310399564</v>
          </cell>
        </row>
        <row r="7">
          <cell r="C7">
            <v>255654683</v>
          </cell>
          <cell r="F7">
            <v>387455841</v>
          </cell>
        </row>
        <row r="8">
          <cell r="C8">
            <v>0</v>
          </cell>
          <cell r="F8">
            <v>-232729</v>
          </cell>
        </row>
        <row r="9">
          <cell r="C9">
            <v>0</v>
          </cell>
          <cell r="F9">
            <v>5721069</v>
          </cell>
        </row>
        <row r="10">
          <cell r="C10">
            <v>0</v>
          </cell>
          <cell r="F10">
            <v>2456486</v>
          </cell>
        </row>
        <row r="11">
          <cell r="C11">
            <v>8051736</v>
          </cell>
          <cell r="F11">
            <v>7944826</v>
          </cell>
        </row>
        <row r="12">
          <cell r="C12">
            <v>27025987</v>
          </cell>
          <cell r="F12">
            <v>3769288</v>
          </cell>
        </row>
        <row r="13">
          <cell r="C13">
            <v>19667158</v>
          </cell>
          <cell r="F13">
            <v>4175538</v>
          </cell>
        </row>
        <row r="14">
          <cell r="C14">
            <v>0</v>
          </cell>
          <cell r="F14">
            <v>461547</v>
          </cell>
        </row>
        <row r="15">
          <cell r="C15">
            <v>310399564</v>
          </cell>
          <cell r="F15">
            <v>0</v>
          </cell>
        </row>
        <row r="16">
          <cell r="C16">
            <v>0</v>
          </cell>
          <cell r="F16">
            <v>3713991</v>
          </cell>
        </row>
        <row r="17">
          <cell r="C17">
            <v>77056277</v>
          </cell>
          <cell r="F17">
            <v>243154</v>
          </cell>
        </row>
        <row r="18">
          <cell r="C18">
            <v>387455841</v>
          </cell>
          <cell r="F18">
            <v>3470837</v>
          </cell>
        </row>
        <row r="19">
          <cell r="C19">
            <v>41271242</v>
          </cell>
          <cell r="F19">
            <v>-421808</v>
          </cell>
        </row>
        <row r="20">
          <cell r="C20">
            <v>3946575</v>
          </cell>
          <cell r="F20">
            <v>3049029</v>
          </cell>
        </row>
        <row r="21">
          <cell r="C21">
            <v>37324667</v>
          </cell>
          <cell r="F21">
            <v>828280</v>
          </cell>
        </row>
        <row r="22">
          <cell r="C22">
            <v>44313343</v>
          </cell>
          <cell r="F22">
            <v>828280</v>
          </cell>
        </row>
        <row r="23">
          <cell r="C23">
            <v>0</v>
          </cell>
          <cell r="F23">
            <v>0</v>
          </cell>
        </row>
        <row r="24">
          <cell r="C24">
            <v>105644096</v>
          </cell>
          <cell r="F24">
            <v>0</v>
          </cell>
        </row>
        <row r="25">
          <cell r="C25">
            <v>0</v>
          </cell>
          <cell r="F25">
            <v>2220749</v>
          </cell>
        </row>
        <row r="26">
          <cell r="C26">
            <v>10272451</v>
          </cell>
          <cell r="F26">
            <v>0</v>
          </cell>
        </row>
        <row r="27">
          <cell r="C27">
            <v>100978970</v>
          </cell>
          <cell r="F27">
            <v>0</v>
          </cell>
        </row>
        <row r="28">
          <cell r="C28">
            <v>85072009</v>
          </cell>
          <cell r="F28">
            <v>3932384</v>
          </cell>
        </row>
        <row r="29">
          <cell r="C29">
            <v>346280869</v>
          </cell>
          <cell r="F29">
            <v>2220749</v>
          </cell>
        </row>
        <row r="30">
          <cell r="C30">
            <v>269224592</v>
          </cell>
          <cell r="F30">
            <v>1250088</v>
          </cell>
        </row>
      </sheetData>
      <sheetData sheetId="110"/>
      <sheetData sheetId="111"/>
      <sheetData sheetId="112"/>
      <sheetData sheetId="113"/>
      <sheetData sheetId="114"/>
      <sheetData sheetId="115">
        <row r="5">
          <cell r="C5">
            <v>250000000</v>
          </cell>
          <cell r="F5">
            <v>22147398</v>
          </cell>
        </row>
        <row r="6">
          <cell r="C6">
            <v>6219196</v>
          </cell>
          <cell r="F6">
            <v>639468248</v>
          </cell>
        </row>
        <row r="7">
          <cell r="C7">
            <v>256219196</v>
          </cell>
          <cell r="F7">
            <v>642654823</v>
          </cell>
        </row>
        <row r="8">
          <cell r="C8">
            <v>22220427</v>
          </cell>
          <cell r="F8">
            <v>11130488</v>
          </cell>
        </row>
        <row r="9">
          <cell r="C9">
            <v>10858526</v>
          </cell>
          <cell r="F9">
            <v>16046771</v>
          </cell>
        </row>
        <row r="10">
          <cell r="C10">
            <v>69033770</v>
          </cell>
          <cell r="F10">
            <v>2816771</v>
          </cell>
        </row>
        <row r="11">
          <cell r="C11">
            <v>1667168</v>
          </cell>
          <cell r="F11">
            <v>29994030</v>
          </cell>
        </row>
        <row r="12">
          <cell r="C12">
            <v>95533342</v>
          </cell>
          <cell r="F12">
            <v>11281899</v>
          </cell>
        </row>
        <row r="13">
          <cell r="C13">
            <v>183935819</v>
          </cell>
          <cell r="F13">
            <v>18712131</v>
          </cell>
        </row>
        <row r="14">
          <cell r="C14">
            <v>0</v>
          </cell>
          <cell r="F14">
            <v>152040</v>
          </cell>
        </row>
        <row r="15">
          <cell r="C15">
            <v>639468248</v>
          </cell>
          <cell r="F15">
            <v>0</v>
          </cell>
        </row>
        <row r="16">
          <cell r="C16">
            <v>0</v>
          </cell>
          <cell r="F16">
            <v>18560091</v>
          </cell>
        </row>
        <row r="17">
          <cell r="C17">
            <v>3186575</v>
          </cell>
          <cell r="F17">
            <v>3520829</v>
          </cell>
        </row>
        <row r="18">
          <cell r="C18">
            <v>642654823</v>
          </cell>
          <cell r="F18">
            <v>15039262</v>
          </cell>
        </row>
        <row r="19">
          <cell r="C19">
            <v>92938884</v>
          </cell>
          <cell r="F19">
            <v>-1730321</v>
          </cell>
        </row>
        <row r="20">
          <cell r="C20">
            <v>9092621</v>
          </cell>
          <cell r="F20">
            <v>13308941</v>
          </cell>
        </row>
        <row r="21">
          <cell r="C21">
            <v>83846263</v>
          </cell>
          <cell r="F21">
            <v>9929637</v>
          </cell>
        </row>
        <row r="22">
          <cell r="C22">
            <v>166305311</v>
          </cell>
          <cell r="F22">
            <v>9044397</v>
          </cell>
        </row>
        <row r="23">
          <cell r="C23">
            <v>0</v>
          </cell>
          <cell r="F23">
            <v>885240</v>
          </cell>
        </row>
        <row r="24">
          <cell r="C24">
            <v>19109636</v>
          </cell>
          <cell r="F24">
            <v>0</v>
          </cell>
        </row>
        <row r="25">
          <cell r="C25">
            <v>0</v>
          </cell>
          <cell r="F25">
            <v>3379304</v>
          </cell>
        </row>
        <row r="26">
          <cell r="C26">
            <v>256007875</v>
          </cell>
          <cell r="F26">
            <v>0</v>
          </cell>
        </row>
        <row r="27">
          <cell r="C27">
            <v>45769087</v>
          </cell>
          <cell r="F27">
            <v>0</v>
          </cell>
        </row>
        <row r="28">
          <cell r="C28">
            <v>49469253</v>
          </cell>
          <cell r="F28">
            <v>15191302</v>
          </cell>
        </row>
        <row r="29">
          <cell r="C29">
            <v>536661162</v>
          </cell>
          <cell r="F29">
            <v>3379304</v>
          </cell>
        </row>
        <row r="30">
          <cell r="C30">
            <v>533474587</v>
          </cell>
          <cell r="F30">
            <v>11659958</v>
          </cell>
        </row>
      </sheetData>
      <sheetData sheetId="116"/>
      <sheetData sheetId="117"/>
      <sheetData sheetId="118"/>
      <sheetData sheetId="119">
        <row r="5">
          <cell r="C5">
            <v>250000000</v>
          </cell>
          <cell r="F5">
            <v>20545397</v>
          </cell>
        </row>
        <row r="6">
          <cell r="C6">
            <v>31394918</v>
          </cell>
          <cell r="F6">
            <v>562966465</v>
          </cell>
        </row>
        <row r="7">
          <cell r="C7">
            <v>281394918</v>
          </cell>
          <cell r="F7">
            <v>613525839</v>
          </cell>
        </row>
        <row r="8">
          <cell r="C8">
            <v>113263143</v>
          </cell>
          <cell r="F8">
            <v>1804850</v>
          </cell>
        </row>
        <row r="9">
          <cell r="C9">
            <v>0</v>
          </cell>
          <cell r="F9">
            <v>18697132</v>
          </cell>
        </row>
        <row r="10">
          <cell r="C10">
            <v>8884649</v>
          </cell>
          <cell r="F10">
            <v>1245812</v>
          </cell>
        </row>
        <row r="11">
          <cell r="C11">
            <v>18344911</v>
          </cell>
          <cell r="F11">
            <v>21747794</v>
          </cell>
        </row>
        <row r="12">
          <cell r="C12">
            <v>129437524</v>
          </cell>
          <cell r="F12">
            <v>3869141</v>
          </cell>
        </row>
        <row r="13">
          <cell r="C13">
            <v>11641320</v>
          </cell>
          <cell r="F13">
            <v>17878653</v>
          </cell>
        </row>
        <row r="14">
          <cell r="C14">
            <v>0</v>
          </cell>
          <cell r="F14">
            <v>224183</v>
          </cell>
        </row>
        <row r="15">
          <cell r="C15">
            <v>562966465</v>
          </cell>
          <cell r="F15">
            <v>0</v>
          </cell>
        </row>
        <row r="16">
          <cell r="C16">
            <v>0</v>
          </cell>
          <cell r="F16">
            <v>17654470</v>
          </cell>
        </row>
        <row r="17">
          <cell r="C17">
            <v>50559374</v>
          </cell>
          <cell r="F17">
            <v>1319568</v>
          </cell>
        </row>
        <row r="18">
          <cell r="C18">
            <v>613525839</v>
          </cell>
          <cell r="F18">
            <v>16334902</v>
          </cell>
        </row>
        <row r="19">
          <cell r="C19">
            <v>26772946</v>
          </cell>
          <cell r="F19">
            <v>1753482</v>
          </cell>
        </row>
        <row r="20">
          <cell r="C20">
            <v>6499438</v>
          </cell>
          <cell r="F20">
            <v>18088384</v>
          </cell>
        </row>
        <row r="21">
          <cell r="C21">
            <v>20273508</v>
          </cell>
          <cell r="F21">
            <v>13491166</v>
          </cell>
        </row>
        <row r="22">
          <cell r="C22">
            <v>83804881</v>
          </cell>
          <cell r="F22">
            <v>10806282</v>
          </cell>
        </row>
        <row r="23">
          <cell r="C23">
            <v>0</v>
          </cell>
          <cell r="F23">
            <v>2684884</v>
          </cell>
        </row>
        <row r="24">
          <cell r="C24">
            <v>3896454</v>
          </cell>
          <cell r="F24">
            <v>0</v>
          </cell>
        </row>
        <row r="25">
          <cell r="C25">
            <v>0</v>
          </cell>
          <cell r="F25">
            <v>4597218</v>
          </cell>
        </row>
        <row r="26">
          <cell r="C26">
            <v>165525675</v>
          </cell>
          <cell r="F26">
            <v>0</v>
          </cell>
        </row>
        <row r="27">
          <cell r="C27">
            <v>312772527</v>
          </cell>
          <cell r="F27">
            <v>0</v>
          </cell>
        </row>
        <row r="28">
          <cell r="C28">
            <v>6707397</v>
          </cell>
          <cell r="F28">
            <v>16559085</v>
          </cell>
        </row>
        <row r="29">
          <cell r="C29">
            <v>572706934</v>
          </cell>
          <cell r="F29">
            <v>4597218</v>
          </cell>
        </row>
        <row r="30">
          <cell r="C30">
            <v>522147560</v>
          </cell>
          <cell r="F30">
            <v>11737684</v>
          </cell>
        </row>
      </sheetData>
      <sheetData sheetId="120"/>
      <sheetData sheetId="121">
        <row r="5">
          <cell r="C5">
            <v>250000000</v>
          </cell>
          <cell r="F5">
            <v>53873732</v>
          </cell>
        </row>
        <row r="6">
          <cell r="C6">
            <v>30081281</v>
          </cell>
          <cell r="F6">
            <v>711475636</v>
          </cell>
        </row>
        <row r="7">
          <cell r="C7">
            <v>280081281</v>
          </cell>
          <cell r="F7">
            <v>725987167</v>
          </cell>
        </row>
        <row r="8">
          <cell r="C8">
            <v>1006032</v>
          </cell>
          <cell r="F8">
            <v>10825973</v>
          </cell>
        </row>
        <row r="9">
          <cell r="C9">
            <v>28069739</v>
          </cell>
          <cell r="F9">
            <v>5309031</v>
          </cell>
        </row>
        <row r="10">
          <cell r="C10">
            <v>63657318</v>
          </cell>
          <cell r="F10">
            <v>755511</v>
          </cell>
        </row>
        <row r="11">
          <cell r="C11">
            <v>35088638</v>
          </cell>
          <cell r="F11">
            <v>16890515</v>
          </cell>
        </row>
        <row r="12">
          <cell r="C12">
            <v>283448026</v>
          </cell>
          <cell r="F12">
            <v>9375845</v>
          </cell>
        </row>
        <row r="13">
          <cell r="C13">
            <v>20124602</v>
          </cell>
          <cell r="F13">
            <v>7514670</v>
          </cell>
        </row>
        <row r="14">
          <cell r="C14">
            <v>0</v>
          </cell>
          <cell r="F14">
            <v>3856</v>
          </cell>
        </row>
        <row r="15">
          <cell r="C15">
            <v>711475636</v>
          </cell>
          <cell r="F15">
            <v>0</v>
          </cell>
        </row>
        <row r="16">
          <cell r="C16">
            <v>0</v>
          </cell>
          <cell r="F16">
            <v>7510814</v>
          </cell>
        </row>
        <row r="17">
          <cell r="C17">
            <v>14511531</v>
          </cell>
          <cell r="F17">
            <v>1003972</v>
          </cell>
        </row>
        <row r="18">
          <cell r="C18">
            <v>725987167</v>
          </cell>
          <cell r="F18">
            <v>6506842</v>
          </cell>
        </row>
        <row r="19">
          <cell r="C19">
            <v>32461765</v>
          </cell>
          <cell r="F19">
            <v>327937</v>
          </cell>
        </row>
        <row r="20">
          <cell r="C20">
            <v>3716818</v>
          </cell>
          <cell r="F20">
            <v>6834779</v>
          </cell>
        </row>
        <row r="21">
          <cell r="C21">
            <v>28744947</v>
          </cell>
          <cell r="F21">
            <v>6834779</v>
          </cell>
        </row>
        <row r="22">
          <cell r="C22">
            <v>149940566</v>
          </cell>
          <cell r="F22">
            <v>5776847</v>
          </cell>
        </row>
        <row r="23">
          <cell r="C23">
            <v>0</v>
          </cell>
          <cell r="F23">
            <v>1057932</v>
          </cell>
        </row>
        <row r="24">
          <cell r="C24">
            <v>79585217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36744092</v>
          </cell>
          <cell r="F26">
            <v>0</v>
          </cell>
        </row>
        <row r="27">
          <cell r="C27">
            <v>370537680</v>
          </cell>
          <cell r="F27">
            <v>0</v>
          </cell>
        </row>
        <row r="28">
          <cell r="C28">
            <v>6560933</v>
          </cell>
          <cell r="F28">
            <v>6510698</v>
          </cell>
        </row>
        <row r="29">
          <cell r="C29">
            <v>643368488</v>
          </cell>
          <cell r="F29">
            <v>0</v>
          </cell>
        </row>
        <row r="30">
          <cell r="C30">
            <v>628856957</v>
          </cell>
          <cell r="F30">
            <v>6506842</v>
          </cell>
        </row>
      </sheetData>
      <sheetData sheetId="122"/>
      <sheetData sheetId="123"/>
      <sheetData sheetId="124"/>
      <sheetData sheetId="125">
        <row r="5">
          <cell r="C5">
            <v>264000000</v>
          </cell>
          <cell r="F5">
            <v>0</v>
          </cell>
        </row>
        <row r="6">
          <cell r="C6">
            <v>909397</v>
          </cell>
          <cell r="F6">
            <v>371752594</v>
          </cell>
        </row>
        <row r="7">
          <cell r="C7">
            <v>264909397</v>
          </cell>
          <cell r="F7">
            <v>376076748</v>
          </cell>
        </row>
        <row r="8">
          <cell r="C8">
            <v>53125248</v>
          </cell>
          <cell r="F8">
            <v>4389209</v>
          </cell>
        </row>
        <row r="9">
          <cell r="C9">
            <v>0</v>
          </cell>
          <cell r="F9">
            <v>2963144</v>
          </cell>
        </row>
        <row r="10">
          <cell r="C10">
            <v>2902078</v>
          </cell>
          <cell r="F10">
            <v>1891261</v>
          </cell>
        </row>
        <row r="11">
          <cell r="C11">
            <v>15671354</v>
          </cell>
          <cell r="F11">
            <v>9243614</v>
          </cell>
        </row>
        <row r="12">
          <cell r="C12">
            <v>20899048</v>
          </cell>
          <cell r="F12">
            <v>1443171</v>
          </cell>
        </row>
        <row r="13">
          <cell r="C13">
            <v>14245469</v>
          </cell>
          <cell r="F13">
            <v>7800443</v>
          </cell>
        </row>
        <row r="14">
          <cell r="C14">
            <v>0</v>
          </cell>
          <cell r="F14">
            <v>354173</v>
          </cell>
        </row>
        <row r="15">
          <cell r="C15">
            <v>371752594</v>
          </cell>
          <cell r="F15">
            <v>0</v>
          </cell>
        </row>
        <row r="16">
          <cell r="C16">
            <v>0</v>
          </cell>
          <cell r="F16">
            <v>7446270</v>
          </cell>
        </row>
        <row r="17">
          <cell r="C17">
            <v>4324154</v>
          </cell>
          <cell r="F17">
            <v>1057832</v>
          </cell>
        </row>
        <row r="18">
          <cell r="C18">
            <v>376076748</v>
          </cell>
          <cell r="F18">
            <v>6388438</v>
          </cell>
        </row>
        <row r="19">
          <cell r="C19">
            <v>8781816</v>
          </cell>
          <cell r="F19">
            <v>-2756466</v>
          </cell>
        </row>
        <row r="20">
          <cell r="C20">
            <v>6589995</v>
          </cell>
          <cell r="F20">
            <v>3631972</v>
          </cell>
        </row>
        <row r="21">
          <cell r="C21">
            <v>2191821</v>
          </cell>
          <cell r="F21">
            <v>557409</v>
          </cell>
        </row>
        <row r="22">
          <cell r="C22">
            <v>146008404</v>
          </cell>
          <cell r="F22">
            <v>557409</v>
          </cell>
        </row>
        <row r="23">
          <cell r="C23">
            <v>0</v>
          </cell>
          <cell r="F23">
            <v>0</v>
          </cell>
        </row>
        <row r="24">
          <cell r="C24">
            <v>86807702</v>
          </cell>
          <cell r="F24">
            <v>0</v>
          </cell>
        </row>
        <row r="25">
          <cell r="C25">
            <v>0</v>
          </cell>
          <cell r="F25">
            <v>3074563</v>
          </cell>
        </row>
        <row r="26">
          <cell r="C26">
            <v>808225</v>
          </cell>
          <cell r="F26">
            <v>0</v>
          </cell>
        </row>
        <row r="27">
          <cell r="C27">
            <v>127496038</v>
          </cell>
          <cell r="F27">
            <v>0</v>
          </cell>
        </row>
        <row r="28">
          <cell r="C28">
            <v>12764558</v>
          </cell>
          <cell r="F28">
            <v>6742611</v>
          </cell>
        </row>
        <row r="29">
          <cell r="C29">
            <v>373884927</v>
          </cell>
          <cell r="F29">
            <v>3074563</v>
          </cell>
        </row>
        <row r="30">
          <cell r="C30">
            <v>369560773</v>
          </cell>
          <cell r="F30">
            <v>3313875</v>
          </cell>
        </row>
      </sheetData>
      <sheetData sheetId="126"/>
      <sheetData sheetId="127"/>
      <sheetData sheetId="128"/>
      <sheetData sheetId="129">
        <row r="5">
          <cell r="C5">
            <v>250000000</v>
          </cell>
          <cell r="F5">
            <v>0</v>
          </cell>
        </row>
        <row r="6">
          <cell r="C6">
            <v>5566093</v>
          </cell>
          <cell r="F6">
            <v>312950163</v>
          </cell>
        </row>
        <row r="7">
          <cell r="C7">
            <v>255566093</v>
          </cell>
          <cell r="F7">
            <v>316926395</v>
          </cell>
        </row>
        <row r="8">
          <cell r="C8">
            <v>7730574</v>
          </cell>
          <cell r="F8">
            <v>3440534</v>
          </cell>
        </row>
        <row r="9">
          <cell r="C9">
            <v>0</v>
          </cell>
          <cell r="F9">
            <v>471033</v>
          </cell>
        </row>
        <row r="10">
          <cell r="C10">
            <v>0</v>
          </cell>
          <cell r="F10">
            <v>3654223</v>
          </cell>
        </row>
        <row r="11">
          <cell r="C11">
            <v>1193</v>
          </cell>
          <cell r="F11">
            <v>7565790</v>
          </cell>
        </row>
        <row r="12">
          <cell r="C12">
            <v>46029834</v>
          </cell>
          <cell r="F12">
            <v>2202276</v>
          </cell>
        </row>
        <row r="13">
          <cell r="C13">
            <v>3622469</v>
          </cell>
          <cell r="F13">
            <v>5363514</v>
          </cell>
        </row>
        <row r="14">
          <cell r="C14">
            <v>0</v>
          </cell>
          <cell r="F14">
            <v>1060989</v>
          </cell>
        </row>
        <row r="15">
          <cell r="C15">
            <v>312950163</v>
          </cell>
          <cell r="F15">
            <v>0</v>
          </cell>
        </row>
        <row r="16">
          <cell r="C16">
            <v>0</v>
          </cell>
          <cell r="F16">
            <v>4302525</v>
          </cell>
        </row>
        <row r="17">
          <cell r="C17">
            <v>3976232</v>
          </cell>
          <cell r="F17">
            <v>682281</v>
          </cell>
        </row>
        <row r="18">
          <cell r="C18">
            <v>316926395</v>
          </cell>
          <cell r="F18">
            <v>3620244</v>
          </cell>
        </row>
        <row r="19">
          <cell r="C19">
            <v>6657237</v>
          </cell>
          <cell r="F19">
            <v>-1113699</v>
          </cell>
        </row>
        <row r="20">
          <cell r="C20">
            <v>3196849</v>
          </cell>
          <cell r="F20">
            <v>2506545</v>
          </cell>
        </row>
        <row r="21">
          <cell r="C21">
            <v>3460388</v>
          </cell>
          <cell r="F21">
            <v>1296399</v>
          </cell>
        </row>
        <row r="22">
          <cell r="C22">
            <v>33651178</v>
          </cell>
          <cell r="F22">
            <v>1296399</v>
          </cell>
        </row>
        <row r="23">
          <cell r="C23">
            <v>0</v>
          </cell>
          <cell r="F23">
            <v>0</v>
          </cell>
        </row>
        <row r="24">
          <cell r="C24">
            <v>105450107</v>
          </cell>
          <cell r="F24">
            <v>0</v>
          </cell>
        </row>
        <row r="25">
          <cell r="C25">
            <v>0</v>
          </cell>
          <cell r="F25">
            <v>1210146</v>
          </cell>
        </row>
        <row r="26">
          <cell r="C26">
            <v>2310823</v>
          </cell>
          <cell r="F26">
            <v>0</v>
          </cell>
        </row>
        <row r="27">
          <cell r="C27">
            <v>171227049</v>
          </cell>
          <cell r="F27">
            <v>0</v>
          </cell>
        </row>
        <row r="28">
          <cell r="C28">
            <v>826850</v>
          </cell>
          <cell r="F28">
            <v>4681233</v>
          </cell>
        </row>
        <row r="29">
          <cell r="C29">
            <v>313466007</v>
          </cell>
          <cell r="F29">
            <v>1210146</v>
          </cell>
        </row>
        <row r="30">
          <cell r="C30">
            <v>309489775</v>
          </cell>
          <cell r="F30">
            <v>2410098</v>
          </cell>
        </row>
      </sheetData>
      <sheetData sheetId="130"/>
      <sheetData sheetId="131">
        <row r="5">
          <cell r="C5">
            <v>69471000</v>
          </cell>
          <cell r="F5">
            <v>6069519</v>
          </cell>
        </row>
        <row r="6">
          <cell r="C6">
            <v>9198280</v>
          </cell>
          <cell r="F6">
            <v>157382014</v>
          </cell>
        </row>
        <row r="7">
          <cell r="C7">
            <v>78669280</v>
          </cell>
          <cell r="F7">
            <v>159194239</v>
          </cell>
        </row>
        <row r="8">
          <cell r="C8">
            <v>0</v>
          </cell>
          <cell r="F8">
            <v>1992755</v>
          </cell>
        </row>
        <row r="9">
          <cell r="C9">
            <v>0</v>
          </cell>
          <cell r="F9">
            <v>5749155</v>
          </cell>
        </row>
        <row r="10">
          <cell r="C10">
            <v>0</v>
          </cell>
          <cell r="F10">
            <v>1455729</v>
          </cell>
        </row>
        <row r="11">
          <cell r="C11">
            <v>8314</v>
          </cell>
          <cell r="F11">
            <v>9197639</v>
          </cell>
        </row>
        <row r="12">
          <cell r="C12">
            <v>78000467</v>
          </cell>
          <cell r="F12">
            <v>1645629</v>
          </cell>
        </row>
        <row r="13">
          <cell r="C13">
            <v>703953</v>
          </cell>
          <cell r="F13">
            <v>7552010</v>
          </cell>
        </row>
        <row r="14">
          <cell r="C14">
            <v>0</v>
          </cell>
          <cell r="F14">
            <v>292017</v>
          </cell>
        </row>
        <row r="15">
          <cell r="C15">
            <v>157382014</v>
          </cell>
          <cell r="F15">
            <v>0</v>
          </cell>
        </row>
        <row r="16">
          <cell r="C16">
            <v>0</v>
          </cell>
          <cell r="F16">
            <v>7259993</v>
          </cell>
        </row>
        <row r="17">
          <cell r="C17">
            <v>1812225</v>
          </cell>
          <cell r="F17">
            <v>74952</v>
          </cell>
        </row>
        <row r="18">
          <cell r="C18">
            <v>159194239</v>
          </cell>
          <cell r="F18">
            <v>7185041</v>
          </cell>
        </row>
        <row r="19">
          <cell r="C19">
            <v>1388312</v>
          </cell>
          <cell r="F19">
            <v>-490372</v>
          </cell>
        </row>
        <row r="20">
          <cell r="C20">
            <v>1093838</v>
          </cell>
          <cell r="F20">
            <v>6694669</v>
          </cell>
        </row>
        <row r="21">
          <cell r="C21">
            <v>294474</v>
          </cell>
          <cell r="F21">
            <v>5765847</v>
          </cell>
        </row>
        <row r="22">
          <cell r="C22">
            <v>0</v>
          </cell>
          <cell r="F22">
            <v>5765847</v>
          </cell>
        </row>
        <row r="23">
          <cell r="C23">
            <v>0</v>
          </cell>
          <cell r="F23">
            <v>0</v>
          </cell>
        </row>
        <row r="24">
          <cell r="C24">
            <v>30628852</v>
          </cell>
          <cell r="F24">
            <v>0</v>
          </cell>
        </row>
        <row r="25">
          <cell r="C25">
            <v>0</v>
          </cell>
          <cell r="F25">
            <v>928822</v>
          </cell>
        </row>
        <row r="26">
          <cell r="C26">
            <v>3813</v>
          </cell>
          <cell r="F26">
            <v>0</v>
          </cell>
        </row>
        <row r="27">
          <cell r="C27">
            <v>121959079</v>
          </cell>
          <cell r="F27">
            <v>0</v>
          </cell>
        </row>
        <row r="28">
          <cell r="C28">
            <v>238502</v>
          </cell>
          <cell r="F28">
            <v>7477058</v>
          </cell>
        </row>
        <row r="29">
          <cell r="C29">
            <v>152830246</v>
          </cell>
          <cell r="F29">
            <v>928822</v>
          </cell>
        </row>
        <row r="30">
          <cell r="C30">
            <v>151018021</v>
          </cell>
          <cell r="F30">
            <v>6256219</v>
          </cell>
        </row>
      </sheetData>
      <sheetData sheetId="132"/>
      <sheetData sheetId="133"/>
      <sheetData sheetId="134"/>
      <sheetData sheetId="135">
        <row r="5">
          <cell r="C5">
            <v>73000000</v>
          </cell>
          <cell r="F5">
            <v>17571165</v>
          </cell>
        </row>
        <row r="6">
          <cell r="C6">
            <v>45174741</v>
          </cell>
          <cell r="F6">
            <v>251669151</v>
          </cell>
        </row>
        <row r="7">
          <cell r="C7">
            <v>118174741</v>
          </cell>
          <cell r="F7">
            <v>201763618</v>
          </cell>
        </row>
        <row r="8">
          <cell r="C8">
            <v>2759400</v>
          </cell>
          <cell r="F8">
            <v>8747274</v>
          </cell>
        </row>
        <row r="9">
          <cell r="C9">
            <v>1402019</v>
          </cell>
          <cell r="F9">
            <v>9346182</v>
          </cell>
        </row>
        <row r="10">
          <cell r="C10">
            <v>0</v>
          </cell>
          <cell r="F10">
            <v>918167</v>
          </cell>
        </row>
        <row r="11">
          <cell r="C11">
            <v>0</v>
          </cell>
          <cell r="F11">
            <v>19011623</v>
          </cell>
        </row>
        <row r="12">
          <cell r="C12">
            <v>113516179</v>
          </cell>
          <cell r="F12">
            <v>2360606</v>
          </cell>
        </row>
        <row r="13">
          <cell r="C13">
            <v>15816812</v>
          </cell>
          <cell r="F13">
            <v>16651017</v>
          </cell>
        </row>
        <row r="14">
          <cell r="C14">
            <v>0</v>
          </cell>
          <cell r="F14">
            <v>8529</v>
          </cell>
        </row>
        <row r="15">
          <cell r="C15">
            <v>251669151</v>
          </cell>
          <cell r="F15">
            <v>0</v>
          </cell>
        </row>
        <row r="16">
          <cell r="C16">
            <v>0</v>
          </cell>
          <cell r="F16">
            <v>16642488</v>
          </cell>
        </row>
        <row r="17">
          <cell r="C17">
            <v>-49905533</v>
          </cell>
          <cell r="F17">
            <v>826128</v>
          </cell>
        </row>
        <row r="18">
          <cell r="C18">
            <v>201763618</v>
          </cell>
          <cell r="F18">
            <v>15816360</v>
          </cell>
        </row>
        <row r="19">
          <cell r="C19">
            <v>5993762</v>
          </cell>
          <cell r="F19">
            <v>6611</v>
          </cell>
        </row>
        <row r="20">
          <cell r="C20">
            <v>2838785</v>
          </cell>
          <cell r="F20">
            <v>15822971</v>
          </cell>
        </row>
        <row r="21">
          <cell r="C21">
            <v>3154977</v>
          </cell>
          <cell r="F21">
            <v>13944345</v>
          </cell>
        </row>
        <row r="22">
          <cell r="C22">
            <v>71480360</v>
          </cell>
          <cell r="F22">
            <v>13944345</v>
          </cell>
        </row>
        <row r="23">
          <cell r="C23">
            <v>0</v>
          </cell>
          <cell r="F23">
            <v>0</v>
          </cell>
        </row>
        <row r="24">
          <cell r="C24">
            <v>750000</v>
          </cell>
          <cell r="F24">
            <v>0</v>
          </cell>
        </row>
        <row r="25">
          <cell r="C25">
            <v>0</v>
          </cell>
          <cell r="F25">
            <v>1878626</v>
          </cell>
        </row>
        <row r="26">
          <cell r="C26">
            <v>74215164</v>
          </cell>
          <cell r="F26">
            <v>0</v>
          </cell>
        </row>
        <row r="27">
          <cell r="C27">
            <v>34543970</v>
          </cell>
          <cell r="F27">
            <v>0</v>
          </cell>
        </row>
        <row r="28">
          <cell r="C28">
            <v>47982</v>
          </cell>
          <cell r="F28">
            <v>15824889</v>
          </cell>
        </row>
        <row r="29">
          <cell r="C29">
            <v>181037476</v>
          </cell>
          <cell r="F29">
            <v>1878626</v>
          </cell>
        </row>
        <row r="30">
          <cell r="C30">
            <v>230943009</v>
          </cell>
          <cell r="F30">
            <v>13937734</v>
          </cell>
        </row>
      </sheetData>
      <sheetData sheetId="136"/>
      <sheetData sheetId="137"/>
      <sheetData sheetId="138"/>
      <sheetData sheetId="139">
        <row r="5">
          <cell r="C5">
            <v>250000000</v>
          </cell>
          <cell r="F5">
            <v>0</v>
          </cell>
        </row>
        <row r="6">
          <cell r="C6">
            <v>-554672</v>
          </cell>
          <cell r="F6">
            <v>278780097</v>
          </cell>
        </row>
        <row r="7">
          <cell r="C7">
            <v>249445328</v>
          </cell>
          <cell r="F7">
            <v>283917867</v>
          </cell>
        </row>
        <row r="8">
          <cell r="C8">
            <v>12592614</v>
          </cell>
          <cell r="F8">
            <v>3360384</v>
          </cell>
        </row>
        <row r="9">
          <cell r="C9">
            <v>22623</v>
          </cell>
          <cell r="F9">
            <v>212076</v>
          </cell>
        </row>
        <row r="10">
          <cell r="C10">
            <v>0</v>
          </cell>
          <cell r="F10">
            <v>736544</v>
          </cell>
        </row>
        <row r="11">
          <cell r="C11">
            <v>5306</v>
          </cell>
          <cell r="F11">
            <v>4309004</v>
          </cell>
        </row>
        <row r="12">
          <cell r="C12">
            <v>4776901</v>
          </cell>
          <cell r="F12">
            <v>1902146</v>
          </cell>
        </row>
        <row r="13">
          <cell r="C13">
            <v>11937325</v>
          </cell>
          <cell r="F13">
            <v>2406858</v>
          </cell>
        </row>
        <row r="14">
          <cell r="C14">
            <v>0</v>
          </cell>
          <cell r="F14">
            <v>336611</v>
          </cell>
        </row>
        <row r="15">
          <cell r="C15">
            <v>278780097</v>
          </cell>
          <cell r="F15">
            <v>0</v>
          </cell>
        </row>
        <row r="16">
          <cell r="C16">
            <v>0</v>
          </cell>
          <cell r="F16">
            <v>2070247</v>
          </cell>
        </row>
        <row r="17">
          <cell r="C17">
            <v>5137770</v>
          </cell>
          <cell r="F17">
            <v>1055824</v>
          </cell>
        </row>
        <row r="18">
          <cell r="C18">
            <v>283917867</v>
          </cell>
          <cell r="F18">
            <v>1014423</v>
          </cell>
        </row>
        <row r="19">
          <cell r="C19">
            <v>32561759</v>
          </cell>
          <cell r="F19">
            <v>-1098439</v>
          </cell>
        </row>
        <row r="20">
          <cell r="C20">
            <v>2783658</v>
          </cell>
          <cell r="F20">
            <v>-84016</v>
          </cell>
        </row>
        <row r="21">
          <cell r="C21">
            <v>29778101</v>
          </cell>
          <cell r="F21">
            <v>-1512864</v>
          </cell>
        </row>
        <row r="22">
          <cell r="C22">
            <v>53674114</v>
          </cell>
          <cell r="F22">
            <v>-1512864</v>
          </cell>
        </row>
        <row r="23">
          <cell r="C23">
            <v>0</v>
          </cell>
          <cell r="F23">
            <v>0</v>
          </cell>
        </row>
        <row r="24">
          <cell r="C24">
            <v>70821045</v>
          </cell>
          <cell r="F24">
            <v>0</v>
          </cell>
        </row>
        <row r="25">
          <cell r="C25">
            <v>0</v>
          </cell>
          <cell r="F25">
            <v>1428848</v>
          </cell>
        </row>
        <row r="26">
          <cell r="C26">
            <v>104519382</v>
          </cell>
          <cell r="F26">
            <v>0</v>
          </cell>
        </row>
        <row r="27">
          <cell r="C27">
            <v>1481283</v>
          </cell>
          <cell r="F27">
            <v>0</v>
          </cell>
        </row>
        <row r="28">
          <cell r="C28">
            <v>23643942</v>
          </cell>
          <cell r="F28">
            <v>1351034</v>
          </cell>
        </row>
        <row r="29">
          <cell r="C29">
            <v>254139766</v>
          </cell>
          <cell r="F29">
            <v>1428848</v>
          </cell>
        </row>
        <row r="30">
          <cell r="C30">
            <v>249001996</v>
          </cell>
          <cell r="F30">
            <v>-414425</v>
          </cell>
        </row>
      </sheetData>
      <sheetData sheetId="140"/>
      <sheetData sheetId="141">
        <row r="5">
          <cell r="C5">
            <v>255000000</v>
          </cell>
          <cell r="F5">
            <v>28129155</v>
          </cell>
        </row>
        <row r="6">
          <cell r="C6">
            <v>30572468</v>
          </cell>
          <cell r="F6">
            <v>793426595</v>
          </cell>
        </row>
        <row r="7">
          <cell r="C7">
            <v>285572468</v>
          </cell>
          <cell r="F7">
            <v>1263029946</v>
          </cell>
        </row>
        <row r="8">
          <cell r="C8">
            <v>150000</v>
          </cell>
          <cell r="F8">
            <v>815482</v>
          </cell>
        </row>
        <row r="9">
          <cell r="C9">
            <v>0</v>
          </cell>
          <cell r="F9">
            <v>16390180</v>
          </cell>
        </row>
        <row r="10">
          <cell r="C10">
            <v>0</v>
          </cell>
          <cell r="F10">
            <v>5338974</v>
          </cell>
        </row>
        <row r="11">
          <cell r="C11">
            <v>0</v>
          </cell>
          <cell r="F11">
            <v>22544636</v>
          </cell>
        </row>
        <row r="12">
          <cell r="C12">
            <v>472043399</v>
          </cell>
          <cell r="F12">
            <v>4716419</v>
          </cell>
        </row>
        <row r="13">
          <cell r="C13">
            <v>35660728</v>
          </cell>
          <cell r="F13">
            <v>17828217</v>
          </cell>
        </row>
        <row r="14">
          <cell r="C14">
            <v>0</v>
          </cell>
          <cell r="F14">
            <v>62637</v>
          </cell>
        </row>
        <row r="15">
          <cell r="C15">
            <v>793426595</v>
          </cell>
          <cell r="F15">
            <v>0</v>
          </cell>
        </row>
        <row r="16">
          <cell r="C16">
            <v>0</v>
          </cell>
          <cell r="F16">
            <v>17765580</v>
          </cell>
        </row>
        <row r="17">
          <cell r="C17">
            <v>469603351</v>
          </cell>
          <cell r="F17">
            <v>1919880</v>
          </cell>
        </row>
        <row r="18">
          <cell r="C18">
            <v>1263029946</v>
          </cell>
          <cell r="F18">
            <v>15845700</v>
          </cell>
        </row>
        <row r="19">
          <cell r="C19">
            <v>629500732</v>
          </cell>
          <cell r="F19">
            <v>-1989318</v>
          </cell>
        </row>
        <row r="20">
          <cell r="C20">
            <v>337028</v>
          </cell>
          <cell r="F20">
            <v>13856382</v>
          </cell>
        </row>
        <row r="21">
          <cell r="C21">
            <v>629163704</v>
          </cell>
          <cell r="F21">
            <v>9267378</v>
          </cell>
        </row>
        <row r="22">
          <cell r="C22">
            <v>32807755</v>
          </cell>
          <cell r="F22">
            <v>9267378</v>
          </cell>
        </row>
        <row r="23">
          <cell r="C23">
            <v>0</v>
          </cell>
          <cell r="F23">
            <v>0</v>
          </cell>
        </row>
        <row r="24">
          <cell r="C24">
            <v>8286036</v>
          </cell>
          <cell r="F24">
            <v>0</v>
          </cell>
        </row>
        <row r="25">
          <cell r="C25">
            <v>0</v>
          </cell>
          <cell r="F25">
            <v>4589004</v>
          </cell>
        </row>
        <row r="26">
          <cell r="C26">
            <v>93064301</v>
          </cell>
          <cell r="F26">
            <v>0</v>
          </cell>
        </row>
        <row r="27">
          <cell r="C27">
            <v>436727261</v>
          </cell>
          <cell r="F27">
            <v>0</v>
          </cell>
        </row>
        <row r="28">
          <cell r="C28">
            <v>34851734</v>
          </cell>
          <cell r="F28">
            <v>15908337</v>
          </cell>
        </row>
        <row r="29">
          <cell r="C29">
            <v>605737087</v>
          </cell>
          <cell r="F29">
            <v>4589004</v>
          </cell>
        </row>
        <row r="30">
          <cell r="C30">
            <v>136133736</v>
          </cell>
          <cell r="F30">
            <v>11256696</v>
          </cell>
        </row>
      </sheetData>
      <sheetData sheetId="142"/>
      <sheetData sheetId="143">
        <row r="5">
          <cell r="C5">
            <v>250000000</v>
          </cell>
          <cell r="F5">
            <v>3387066</v>
          </cell>
        </row>
        <row r="6">
          <cell r="C6">
            <v>12653340</v>
          </cell>
          <cell r="F6">
            <v>301775841</v>
          </cell>
        </row>
        <row r="7">
          <cell r="C7">
            <v>262653340</v>
          </cell>
          <cell r="F7">
            <v>302195540</v>
          </cell>
        </row>
        <row r="8">
          <cell r="C8">
            <v>0</v>
          </cell>
          <cell r="F8">
            <v>4534420</v>
          </cell>
        </row>
        <row r="9">
          <cell r="C9">
            <v>17541496</v>
          </cell>
          <cell r="F9">
            <v>1063958</v>
          </cell>
        </row>
        <row r="10">
          <cell r="C10">
            <v>0</v>
          </cell>
          <cell r="F10">
            <v>40965</v>
          </cell>
        </row>
        <row r="11">
          <cell r="C11">
            <v>1387440</v>
          </cell>
          <cell r="F11">
            <v>5639343</v>
          </cell>
        </row>
        <row r="12">
          <cell r="C12">
            <v>12300561</v>
          </cell>
          <cell r="F12">
            <v>1592713</v>
          </cell>
        </row>
        <row r="13">
          <cell r="C13">
            <v>7893004</v>
          </cell>
          <cell r="F13">
            <v>4046630</v>
          </cell>
        </row>
        <row r="14">
          <cell r="C14">
            <v>0</v>
          </cell>
          <cell r="F14">
            <v>178627</v>
          </cell>
        </row>
        <row r="15">
          <cell r="C15">
            <v>301775841</v>
          </cell>
          <cell r="F15">
            <v>0</v>
          </cell>
        </row>
        <row r="16">
          <cell r="C16">
            <v>0</v>
          </cell>
          <cell r="F16">
            <v>3868003</v>
          </cell>
        </row>
        <row r="17">
          <cell r="C17">
            <v>419699</v>
          </cell>
          <cell r="F17">
            <v>1133052</v>
          </cell>
        </row>
        <row r="18">
          <cell r="C18">
            <v>302195540</v>
          </cell>
          <cell r="F18">
            <v>2734951</v>
          </cell>
        </row>
        <row r="19">
          <cell r="C19">
            <v>32980038</v>
          </cell>
          <cell r="F19">
            <v>-39940</v>
          </cell>
        </row>
        <row r="20">
          <cell r="C20">
            <v>11392052</v>
          </cell>
          <cell r="F20">
            <v>2695011</v>
          </cell>
        </row>
        <row r="21">
          <cell r="C21">
            <v>21587986</v>
          </cell>
          <cell r="F21">
            <v>659349</v>
          </cell>
        </row>
        <row r="22">
          <cell r="C22">
            <v>68873978</v>
          </cell>
          <cell r="F22">
            <v>659349</v>
          </cell>
        </row>
        <row r="23">
          <cell r="C23">
            <v>0</v>
          </cell>
          <cell r="F23">
            <v>0</v>
          </cell>
        </row>
        <row r="24">
          <cell r="C24">
            <v>52303536</v>
          </cell>
          <cell r="F24">
            <v>0</v>
          </cell>
        </row>
        <row r="25">
          <cell r="C25">
            <v>0</v>
          </cell>
          <cell r="F25">
            <v>2035662</v>
          </cell>
        </row>
        <row r="26">
          <cell r="C26">
            <v>4331273</v>
          </cell>
          <cell r="F26">
            <v>0</v>
          </cell>
        </row>
        <row r="27">
          <cell r="C27">
            <v>151434468</v>
          </cell>
          <cell r="F27">
            <v>0</v>
          </cell>
        </row>
        <row r="28">
          <cell r="C28">
            <v>277233</v>
          </cell>
          <cell r="F28">
            <v>2913578</v>
          </cell>
        </row>
        <row r="29">
          <cell r="C29">
            <v>277220488</v>
          </cell>
          <cell r="F29">
            <v>2035662</v>
          </cell>
        </row>
        <row r="30">
          <cell r="C30">
            <v>276800789</v>
          </cell>
          <cell r="F30">
            <v>699289</v>
          </cell>
        </row>
      </sheetData>
      <sheetData sheetId="144"/>
      <sheetData sheetId="145"/>
      <sheetData sheetId="146"/>
      <sheetData sheetId="147"/>
      <sheetData sheetId="148"/>
      <sheetData sheetId="149">
        <row r="5">
          <cell r="C5">
            <v>58936000</v>
          </cell>
          <cell r="F5">
            <v>345346</v>
          </cell>
        </row>
        <row r="6">
          <cell r="C6">
            <v>-937072</v>
          </cell>
          <cell r="F6">
            <v>59606394</v>
          </cell>
        </row>
        <row r="7">
          <cell r="C7">
            <v>57998928</v>
          </cell>
          <cell r="F7">
            <v>18092345</v>
          </cell>
        </row>
        <row r="8">
          <cell r="C8">
            <v>0</v>
          </cell>
          <cell r="F8">
            <v>1087993</v>
          </cell>
        </row>
        <row r="9">
          <cell r="C9">
            <v>0</v>
          </cell>
          <cell r="F9">
            <v>16254</v>
          </cell>
        </row>
        <row r="10">
          <cell r="C10">
            <v>0</v>
          </cell>
          <cell r="F10">
            <v>954</v>
          </cell>
        </row>
        <row r="11">
          <cell r="C11">
            <v>0</v>
          </cell>
          <cell r="F11">
            <v>1105201</v>
          </cell>
        </row>
        <row r="12">
          <cell r="C12">
            <v>1606450</v>
          </cell>
          <cell r="F12">
            <v>1217029</v>
          </cell>
        </row>
        <row r="13">
          <cell r="C13">
            <v>1016</v>
          </cell>
          <cell r="F13">
            <v>-111828</v>
          </cell>
        </row>
        <row r="14">
          <cell r="C14">
            <v>0</v>
          </cell>
          <cell r="F14">
            <v>79441</v>
          </cell>
        </row>
        <row r="15">
          <cell r="C15">
            <v>59606394</v>
          </cell>
          <cell r="F15">
            <v>0</v>
          </cell>
        </row>
        <row r="16">
          <cell r="C16">
            <v>0</v>
          </cell>
          <cell r="F16">
            <v>-191269</v>
          </cell>
        </row>
        <row r="17">
          <cell r="C17">
            <v>-41514049</v>
          </cell>
          <cell r="F17">
            <v>198003</v>
          </cell>
        </row>
        <row r="18">
          <cell r="C18">
            <v>18092345</v>
          </cell>
          <cell r="F18">
            <v>-389272</v>
          </cell>
        </row>
        <row r="19">
          <cell r="C19">
            <v>8644468</v>
          </cell>
          <cell r="F19">
            <v>42308</v>
          </cell>
        </row>
        <row r="20">
          <cell r="C20">
            <v>5709727</v>
          </cell>
          <cell r="F20">
            <v>-346964</v>
          </cell>
        </row>
        <row r="21">
          <cell r="C21">
            <v>2934741</v>
          </cell>
          <cell r="F21">
            <v>-911286</v>
          </cell>
        </row>
        <row r="22">
          <cell r="C22">
            <v>12016831</v>
          </cell>
          <cell r="F22">
            <v>-911286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564322</v>
          </cell>
        </row>
        <row r="26">
          <cell r="C26">
            <v>2624534</v>
          </cell>
          <cell r="F26">
            <v>0</v>
          </cell>
        </row>
        <row r="27">
          <cell r="C27">
            <v>150438</v>
          </cell>
          <cell r="F27">
            <v>0</v>
          </cell>
        </row>
        <row r="28">
          <cell r="C28">
            <v>20455</v>
          </cell>
          <cell r="F28">
            <v>-309831</v>
          </cell>
        </row>
        <row r="29">
          <cell r="C29">
            <v>14812258</v>
          </cell>
          <cell r="F29">
            <v>564322</v>
          </cell>
        </row>
        <row r="30">
          <cell r="C30">
            <v>56326307</v>
          </cell>
          <cell r="F30">
            <v>-953594</v>
          </cell>
        </row>
      </sheetData>
      <sheetData sheetId="150"/>
      <sheetData sheetId="151">
        <row r="5">
          <cell r="C5">
            <v>151350110</v>
          </cell>
          <cell r="F5">
            <v>1934067</v>
          </cell>
        </row>
        <row r="6">
          <cell r="C6">
            <v>-4743481</v>
          </cell>
          <cell r="F6">
            <v>231837040</v>
          </cell>
        </row>
        <row r="7">
          <cell r="C7">
            <v>146606629</v>
          </cell>
          <cell r="F7">
            <v>244255171</v>
          </cell>
        </row>
        <row r="8">
          <cell r="C8">
            <v>7882736</v>
          </cell>
          <cell r="F8">
            <v>51209</v>
          </cell>
        </row>
        <row r="9">
          <cell r="C9">
            <v>0</v>
          </cell>
          <cell r="F9">
            <v>1317493</v>
          </cell>
        </row>
        <row r="10">
          <cell r="C10">
            <v>0</v>
          </cell>
          <cell r="F10">
            <v>695287</v>
          </cell>
        </row>
        <row r="11">
          <cell r="C11">
            <v>0</v>
          </cell>
          <cell r="F11">
            <v>2063989</v>
          </cell>
        </row>
        <row r="12">
          <cell r="C12">
            <v>36732855</v>
          </cell>
          <cell r="F12">
            <v>1747952</v>
          </cell>
        </row>
        <row r="13">
          <cell r="C13">
            <v>40614820</v>
          </cell>
          <cell r="F13">
            <v>316037</v>
          </cell>
        </row>
        <row r="14">
          <cell r="C14">
            <v>0</v>
          </cell>
          <cell r="F14">
            <v>503503</v>
          </cell>
        </row>
        <row r="15">
          <cell r="C15">
            <v>231837040</v>
          </cell>
          <cell r="F15">
            <v>0</v>
          </cell>
        </row>
        <row r="16">
          <cell r="C16">
            <v>0</v>
          </cell>
          <cell r="F16">
            <v>-187466</v>
          </cell>
        </row>
        <row r="17">
          <cell r="C17">
            <v>12418131</v>
          </cell>
          <cell r="F17">
            <v>155526</v>
          </cell>
        </row>
        <row r="18">
          <cell r="C18">
            <v>244255171</v>
          </cell>
          <cell r="F18">
            <v>-342992</v>
          </cell>
        </row>
        <row r="19">
          <cell r="C19">
            <v>33780111</v>
          </cell>
          <cell r="F19">
            <v>1210924</v>
          </cell>
        </row>
        <row r="20">
          <cell r="C20">
            <v>275005</v>
          </cell>
          <cell r="F20">
            <v>867932</v>
          </cell>
        </row>
        <row r="21">
          <cell r="C21">
            <v>33505106</v>
          </cell>
          <cell r="F21">
            <v>143177</v>
          </cell>
        </row>
        <row r="22">
          <cell r="C22">
            <v>20317971</v>
          </cell>
          <cell r="F22">
            <v>143177</v>
          </cell>
        </row>
        <row r="23">
          <cell r="C23">
            <v>0</v>
          </cell>
          <cell r="F23">
            <v>0</v>
          </cell>
        </row>
        <row r="24">
          <cell r="C24">
            <v>15000000</v>
          </cell>
          <cell r="F24">
            <v>0</v>
          </cell>
        </row>
        <row r="25">
          <cell r="C25">
            <v>0</v>
          </cell>
          <cell r="F25">
            <v>724755</v>
          </cell>
        </row>
        <row r="26">
          <cell r="C26">
            <v>24038908</v>
          </cell>
          <cell r="F26">
            <v>0</v>
          </cell>
        </row>
        <row r="27">
          <cell r="C27">
            <v>126481400</v>
          </cell>
          <cell r="F27">
            <v>0</v>
          </cell>
        </row>
        <row r="28">
          <cell r="C28">
            <v>22977719</v>
          </cell>
          <cell r="F28">
            <v>160511</v>
          </cell>
        </row>
        <row r="29">
          <cell r="C29">
            <v>208815998</v>
          </cell>
          <cell r="F29">
            <v>724755</v>
          </cell>
        </row>
        <row r="30">
          <cell r="C30">
            <v>196397867</v>
          </cell>
          <cell r="F30">
            <v>-1067747</v>
          </cell>
        </row>
      </sheetData>
      <sheetData sheetId="152"/>
      <sheetData sheetId="153">
        <row r="5">
          <cell r="C5">
            <v>250000000</v>
          </cell>
          <cell r="F5">
            <v>0</v>
          </cell>
        </row>
        <row r="6">
          <cell r="C6">
            <v>-5130133</v>
          </cell>
          <cell r="F6">
            <v>254715620</v>
          </cell>
        </row>
        <row r="7">
          <cell r="C7">
            <v>244869867</v>
          </cell>
          <cell r="F7">
            <v>255412140</v>
          </cell>
        </row>
        <row r="8">
          <cell r="C8">
            <v>1053825</v>
          </cell>
          <cell r="F8">
            <v>39720</v>
          </cell>
        </row>
        <row r="9">
          <cell r="C9">
            <v>0</v>
          </cell>
          <cell r="F9">
            <v>2685854</v>
          </cell>
        </row>
        <row r="10">
          <cell r="C10">
            <v>0</v>
          </cell>
          <cell r="F10">
            <v>1547567</v>
          </cell>
        </row>
        <row r="11">
          <cell r="C11">
            <v>0</v>
          </cell>
          <cell r="F11">
            <v>4273141</v>
          </cell>
        </row>
        <row r="12">
          <cell r="C12">
            <v>8278310</v>
          </cell>
          <cell r="F12">
            <v>1746012</v>
          </cell>
        </row>
        <row r="13">
          <cell r="C13">
            <v>513618</v>
          </cell>
          <cell r="F13">
            <v>2527129</v>
          </cell>
        </row>
        <row r="14">
          <cell r="C14">
            <v>0</v>
          </cell>
          <cell r="F14">
            <v>321361</v>
          </cell>
        </row>
        <row r="15">
          <cell r="C15">
            <v>254715620</v>
          </cell>
          <cell r="F15">
            <v>0</v>
          </cell>
        </row>
        <row r="16">
          <cell r="C16">
            <v>0</v>
          </cell>
          <cell r="F16">
            <v>2205768</v>
          </cell>
        </row>
        <row r="17">
          <cell r="C17">
            <v>696520</v>
          </cell>
          <cell r="F17">
            <v>147975</v>
          </cell>
        </row>
        <row r="18">
          <cell r="C18">
            <v>255412140</v>
          </cell>
          <cell r="F18">
            <v>2057793</v>
          </cell>
        </row>
        <row r="19">
          <cell r="C19">
            <v>1018382</v>
          </cell>
          <cell r="F19">
            <v>-445192</v>
          </cell>
        </row>
        <row r="20">
          <cell r="C20">
            <v>570363</v>
          </cell>
          <cell r="F20">
            <v>1612601</v>
          </cell>
        </row>
        <row r="21">
          <cell r="C21">
            <v>448019</v>
          </cell>
          <cell r="F21">
            <v>448368</v>
          </cell>
        </row>
        <row r="22">
          <cell r="C22">
            <v>892492</v>
          </cell>
          <cell r="F22">
            <v>448368</v>
          </cell>
        </row>
        <row r="23">
          <cell r="C23">
            <v>0</v>
          </cell>
          <cell r="F23">
            <v>0</v>
          </cell>
        </row>
        <row r="24">
          <cell r="C24">
            <v>167013368</v>
          </cell>
          <cell r="F24">
            <v>0</v>
          </cell>
        </row>
        <row r="25">
          <cell r="C25">
            <v>0</v>
          </cell>
          <cell r="F25">
            <v>1164233</v>
          </cell>
        </row>
        <row r="26">
          <cell r="C26">
            <v>9640223</v>
          </cell>
          <cell r="F26">
            <v>0</v>
          </cell>
        </row>
        <row r="27">
          <cell r="C27">
            <v>77402165</v>
          </cell>
          <cell r="F27">
            <v>0</v>
          </cell>
        </row>
        <row r="28">
          <cell r="C28">
            <v>15873</v>
          </cell>
          <cell r="F28">
            <v>2379154</v>
          </cell>
        </row>
        <row r="29">
          <cell r="C29">
            <v>254964121</v>
          </cell>
          <cell r="F29">
            <v>1164233</v>
          </cell>
        </row>
        <row r="30">
          <cell r="C30">
            <v>254267601</v>
          </cell>
          <cell r="F30">
            <v>893560</v>
          </cell>
        </row>
      </sheetData>
      <sheetData sheetId="154"/>
      <sheetData sheetId="155">
        <row r="5">
          <cell r="C5">
            <v>66784000</v>
          </cell>
          <cell r="F5">
            <v>0</v>
          </cell>
        </row>
        <row r="6">
          <cell r="C6">
            <v>4545537</v>
          </cell>
          <cell r="F6">
            <v>78376946</v>
          </cell>
        </row>
        <row r="7">
          <cell r="C7">
            <v>71329537</v>
          </cell>
          <cell r="F7">
            <v>80141896</v>
          </cell>
        </row>
        <row r="8">
          <cell r="C8">
            <v>0</v>
          </cell>
          <cell r="F8">
            <v>2746013</v>
          </cell>
        </row>
        <row r="9">
          <cell r="C9">
            <v>26850</v>
          </cell>
          <cell r="F9">
            <v>771341</v>
          </cell>
        </row>
        <row r="10">
          <cell r="C10">
            <v>0</v>
          </cell>
          <cell r="F10">
            <v>6201</v>
          </cell>
        </row>
        <row r="11">
          <cell r="C11">
            <v>0</v>
          </cell>
          <cell r="F11">
            <v>3523555</v>
          </cell>
        </row>
        <row r="12">
          <cell r="C12">
            <v>5160230</v>
          </cell>
          <cell r="F12">
            <v>1811073</v>
          </cell>
        </row>
        <row r="13">
          <cell r="C13">
            <v>1860329</v>
          </cell>
          <cell r="F13">
            <v>1712482</v>
          </cell>
        </row>
        <row r="14">
          <cell r="C14">
            <v>0</v>
          </cell>
          <cell r="F14">
            <v>263</v>
          </cell>
        </row>
        <row r="15">
          <cell r="C15">
            <v>78376946</v>
          </cell>
          <cell r="F15">
            <v>0</v>
          </cell>
        </row>
        <row r="16">
          <cell r="C16">
            <v>0</v>
          </cell>
          <cell r="F16">
            <v>1712219</v>
          </cell>
        </row>
        <row r="17">
          <cell r="C17">
            <v>1764950</v>
          </cell>
          <cell r="F17">
            <v>313947</v>
          </cell>
        </row>
        <row r="18">
          <cell r="C18">
            <v>80141896</v>
          </cell>
          <cell r="F18">
            <v>1398272</v>
          </cell>
        </row>
        <row r="19">
          <cell r="C19">
            <v>3915177</v>
          </cell>
          <cell r="F19">
            <v>-18153103</v>
          </cell>
        </row>
        <row r="20">
          <cell r="C20">
            <v>3785373</v>
          </cell>
          <cell r="F20">
            <v>-16754831</v>
          </cell>
        </row>
        <row r="21">
          <cell r="C21">
            <v>129804</v>
          </cell>
          <cell r="F21">
            <v>-17822787</v>
          </cell>
        </row>
        <row r="22">
          <cell r="C22">
            <v>3820718</v>
          </cell>
          <cell r="F22">
            <v>-17822787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1067956</v>
          </cell>
        </row>
        <row r="26">
          <cell r="C26">
            <v>57035478</v>
          </cell>
          <cell r="F26">
            <v>0</v>
          </cell>
        </row>
        <row r="27">
          <cell r="C27">
            <v>17550853</v>
          </cell>
          <cell r="F27">
            <v>0</v>
          </cell>
        </row>
        <row r="28">
          <cell r="C28">
            <v>1605043</v>
          </cell>
          <cell r="F28">
            <v>1398535</v>
          </cell>
        </row>
        <row r="29">
          <cell r="C29">
            <v>80012092</v>
          </cell>
          <cell r="F29">
            <v>1067956</v>
          </cell>
        </row>
        <row r="30">
          <cell r="C30">
            <v>78247142</v>
          </cell>
          <cell r="F30">
            <v>330316</v>
          </cell>
        </row>
      </sheetData>
      <sheetData sheetId="156"/>
      <sheetData sheetId="157">
        <row r="5">
          <cell r="C5">
            <v>59064460</v>
          </cell>
          <cell r="F5">
            <v>0</v>
          </cell>
        </row>
        <row r="6">
          <cell r="C6">
            <v>21941547</v>
          </cell>
          <cell r="F6">
            <v>344845092</v>
          </cell>
        </row>
        <row r="7">
          <cell r="C7">
            <v>81006007</v>
          </cell>
          <cell r="F7">
            <v>359742633</v>
          </cell>
        </row>
        <row r="8">
          <cell r="C8">
            <v>0</v>
          </cell>
          <cell r="F8">
            <v>5658474</v>
          </cell>
        </row>
        <row r="9">
          <cell r="C9">
            <v>0</v>
          </cell>
          <cell r="F9">
            <v>9044385</v>
          </cell>
        </row>
        <row r="10">
          <cell r="C10">
            <v>0</v>
          </cell>
          <cell r="F10">
            <v>798222</v>
          </cell>
        </row>
        <row r="11">
          <cell r="C11">
            <v>0</v>
          </cell>
          <cell r="F11">
            <v>15501081</v>
          </cell>
        </row>
        <row r="12">
          <cell r="C12">
            <v>250985663</v>
          </cell>
          <cell r="F12">
            <v>2398745</v>
          </cell>
        </row>
        <row r="13">
          <cell r="C13">
            <v>12853422</v>
          </cell>
          <cell r="F13">
            <v>13102336</v>
          </cell>
        </row>
        <row r="14">
          <cell r="C14">
            <v>0</v>
          </cell>
          <cell r="F14">
            <v>34622</v>
          </cell>
        </row>
        <row r="15">
          <cell r="C15">
            <v>344845092</v>
          </cell>
          <cell r="F15">
            <v>0</v>
          </cell>
        </row>
        <row r="16">
          <cell r="C16">
            <v>0</v>
          </cell>
          <cell r="F16">
            <v>13067714</v>
          </cell>
        </row>
        <row r="17">
          <cell r="C17">
            <v>14897541</v>
          </cell>
          <cell r="F17">
            <v>312644</v>
          </cell>
        </row>
        <row r="18">
          <cell r="C18">
            <v>359742633</v>
          </cell>
          <cell r="F18">
            <v>12755070</v>
          </cell>
        </row>
        <row r="19">
          <cell r="C19">
            <v>613265</v>
          </cell>
          <cell r="F19">
            <v>-325944</v>
          </cell>
        </row>
        <row r="20">
          <cell r="C20">
            <v>0</v>
          </cell>
          <cell r="F20">
            <v>12429126</v>
          </cell>
        </row>
        <row r="21">
          <cell r="C21">
            <v>613265</v>
          </cell>
          <cell r="F21">
            <v>9456238</v>
          </cell>
        </row>
        <row r="22">
          <cell r="C22">
            <v>90432045</v>
          </cell>
          <cell r="F22">
            <v>9456238</v>
          </cell>
        </row>
        <row r="23">
          <cell r="C23">
            <v>0</v>
          </cell>
          <cell r="F23">
            <v>0</v>
          </cell>
        </row>
        <row r="24">
          <cell r="C24">
            <v>789474</v>
          </cell>
          <cell r="F24">
            <v>0</v>
          </cell>
        </row>
        <row r="25">
          <cell r="C25">
            <v>0</v>
          </cell>
          <cell r="F25">
            <v>2972888</v>
          </cell>
        </row>
        <row r="26">
          <cell r="C26">
            <v>45371037</v>
          </cell>
          <cell r="F26">
            <v>0</v>
          </cell>
        </row>
        <row r="27">
          <cell r="C27">
            <v>221678516</v>
          </cell>
          <cell r="F27">
            <v>0</v>
          </cell>
        </row>
        <row r="28">
          <cell r="C28">
            <v>858296</v>
          </cell>
          <cell r="F28">
            <v>12789692</v>
          </cell>
        </row>
        <row r="29">
          <cell r="C29">
            <v>359129368</v>
          </cell>
          <cell r="F29">
            <v>2972888</v>
          </cell>
        </row>
        <row r="30">
          <cell r="C30">
            <v>344231827</v>
          </cell>
          <cell r="F30">
            <v>9782182</v>
          </cell>
        </row>
      </sheetData>
      <sheetData sheetId="158"/>
      <sheetData sheetId="159"/>
      <sheetData sheetId="160"/>
      <sheetData sheetId="161">
        <row r="5">
          <cell r="C5">
            <v>200000000</v>
          </cell>
          <cell r="F5">
            <v>0</v>
          </cell>
        </row>
        <row r="6">
          <cell r="C6">
            <v>7642819</v>
          </cell>
          <cell r="F6">
            <v>258728368</v>
          </cell>
        </row>
        <row r="7">
          <cell r="C7">
            <v>207642819</v>
          </cell>
          <cell r="F7">
            <v>265475650</v>
          </cell>
        </row>
        <row r="8">
          <cell r="C8">
            <v>11446234</v>
          </cell>
          <cell r="F8">
            <v>2561511</v>
          </cell>
        </row>
        <row r="9">
          <cell r="C9">
            <v>0</v>
          </cell>
          <cell r="F9">
            <v>1162477</v>
          </cell>
        </row>
        <row r="10">
          <cell r="C10">
            <v>1230415</v>
          </cell>
          <cell r="F10">
            <v>2494745</v>
          </cell>
        </row>
        <row r="11">
          <cell r="C11">
            <v>98915</v>
          </cell>
          <cell r="F11">
            <v>6218733</v>
          </cell>
        </row>
        <row r="12">
          <cell r="C12">
            <v>32990397</v>
          </cell>
          <cell r="F12">
            <v>1905664</v>
          </cell>
        </row>
        <row r="13">
          <cell r="C13">
            <v>5319588</v>
          </cell>
          <cell r="F13">
            <v>4313069</v>
          </cell>
        </row>
        <row r="14">
          <cell r="C14">
            <v>0</v>
          </cell>
          <cell r="F14">
            <v>787411</v>
          </cell>
        </row>
        <row r="15">
          <cell r="C15">
            <v>258728368</v>
          </cell>
          <cell r="F15">
            <v>0</v>
          </cell>
        </row>
        <row r="16">
          <cell r="C16">
            <v>0</v>
          </cell>
          <cell r="F16">
            <v>3525658</v>
          </cell>
        </row>
        <row r="17">
          <cell r="C17">
            <v>6747282</v>
          </cell>
          <cell r="F17">
            <v>835842</v>
          </cell>
        </row>
        <row r="18">
          <cell r="C18">
            <v>265475650</v>
          </cell>
          <cell r="F18">
            <v>2689816</v>
          </cell>
        </row>
        <row r="19">
          <cell r="C19">
            <v>22777465</v>
          </cell>
          <cell r="F19">
            <v>-1065710</v>
          </cell>
        </row>
        <row r="20">
          <cell r="C20">
            <v>2099145</v>
          </cell>
          <cell r="F20">
            <v>1624106</v>
          </cell>
        </row>
        <row r="21">
          <cell r="C21">
            <v>20678320</v>
          </cell>
          <cell r="F21">
            <v>294447</v>
          </cell>
        </row>
        <row r="22">
          <cell r="C22">
            <v>74580400</v>
          </cell>
          <cell r="F22">
            <v>294447</v>
          </cell>
        </row>
        <row r="23">
          <cell r="C23">
            <v>0</v>
          </cell>
          <cell r="F23">
            <v>0</v>
          </cell>
        </row>
        <row r="24">
          <cell r="C24">
            <v>45600050</v>
          </cell>
          <cell r="F24">
            <v>0</v>
          </cell>
        </row>
        <row r="25">
          <cell r="C25">
            <v>0</v>
          </cell>
          <cell r="F25">
            <v>1329659</v>
          </cell>
        </row>
        <row r="26">
          <cell r="C26">
            <v>1307101</v>
          </cell>
          <cell r="F26">
            <v>0</v>
          </cell>
        </row>
        <row r="27">
          <cell r="C27">
            <v>121564774</v>
          </cell>
          <cell r="F27">
            <v>0</v>
          </cell>
        </row>
        <row r="28">
          <cell r="C28">
            <v>1745005</v>
          </cell>
          <cell r="F28">
            <v>3477227</v>
          </cell>
        </row>
        <row r="29">
          <cell r="C29">
            <v>244797330</v>
          </cell>
          <cell r="F29">
            <v>1329659</v>
          </cell>
        </row>
        <row r="30">
          <cell r="C30">
            <v>238050048</v>
          </cell>
          <cell r="F30">
            <v>1360157</v>
          </cell>
        </row>
      </sheetData>
      <sheetData sheetId="162"/>
      <sheetData sheetId="163">
        <row r="5">
          <cell r="C5">
            <v>60305710</v>
          </cell>
          <cell r="F5">
            <v>173879</v>
          </cell>
        </row>
        <row r="6">
          <cell r="C6">
            <v>3828055</v>
          </cell>
          <cell r="F6">
            <v>67317655</v>
          </cell>
        </row>
        <row r="7">
          <cell r="C7">
            <v>64133765</v>
          </cell>
          <cell r="F7">
            <v>67527274</v>
          </cell>
        </row>
        <row r="8">
          <cell r="C8">
            <v>0</v>
          </cell>
          <cell r="F8">
            <v>504697</v>
          </cell>
        </row>
        <row r="9">
          <cell r="C9">
            <v>1324503</v>
          </cell>
          <cell r="F9">
            <v>102836</v>
          </cell>
        </row>
        <row r="10">
          <cell r="C10">
            <v>0</v>
          </cell>
          <cell r="F10">
            <v>289880</v>
          </cell>
        </row>
        <row r="11">
          <cell r="C11">
            <v>397789</v>
          </cell>
          <cell r="F11">
            <v>897413</v>
          </cell>
        </row>
        <row r="12">
          <cell r="C12">
            <v>1461598</v>
          </cell>
          <cell r="F12">
            <v>807506</v>
          </cell>
        </row>
        <row r="13">
          <cell r="C13">
            <v>0</v>
          </cell>
          <cell r="F13">
            <v>89907</v>
          </cell>
        </row>
        <row r="14">
          <cell r="C14">
            <v>0</v>
          </cell>
          <cell r="F14">
            <v>38357</v>
          </cell>
        </row>
        <row r="15">
          <cell r="C15">
            <v>67317655</v>
          </cell>
          <cell r="F15">
            <v>0</v>
          </cell>
        </row>
        <row r="16">
          <cell r="C16">
            <v>0</v>
          </cell>
          <cell r="F16">
            <v>51550</v>
          </cell>
        </row>
        <row r="17">
          <cell r="C17">
            <v>209619</v>
          </cell>
          <cell r="F17">
            <v>157840</v>
          </cell>
        </row>
        <row r="18">
          <cell r="C18">
            <v>67527274</v>
          </cell>
          <cell r="F18">
            <v>-106290</v>
          </cell>
        </row>
        <row r="19">
          <cell r="C19">
            <v>3587441</v>
          </cell>
          <cell r="F19">
            <v>-516</v>
          </cell>
        </row>
        <row r="20">
          <cell r="C20">
            <v>3356077</v>
          </cell>
          <cell r="F20">
            <v>-106806</v>
          </cell>
        </row>
        <row r="21">
          <cell r="C21">
            <v>231364</v>
          </cell>
          <cell r="F21">
            <v>-453947</v>
          </cell>
        </row>
        <row r="22">
          <cell r="C22">
            <v>3837942</v>
          </cell>
          <cell r="F22">
            <v>-453947</v>
          </cell>
        </row>
        <row r="23">
          <cell r="C23">
            <v>0</v>
          </cell>
          <cell r="F23">
            <v>0</v>
          </cell>
        </row>
        <row r="24">
          <cell r="C24">
            <v>789473</v>
          </cell>
          <cell r="F24">
            <v>0</v>
          </cell>
        </row>
        <row r="25">
          <cell r="C25">
            <v>0</v>
          </cell>
          <cell r="F25">
            <v>347141</v>
          </cell>
        </row>
        <row r="26">
          <cell r="C26">
            <v>56846752</v>
          </cell>
          <cell r="F26">
            <v>0</v>
          </cell>
        </row>
        <row r="27">
          <cell r="C27">
            <v>1553220</v>
          </cell>
          <cell r="F27">
            <v>0</v>
          </cell>
        </row>
        <row r="28">
          <cell r="C28">
            <v>4094644</v>
          </cell>
          <cell r="F28">
            <v>-67933</v>
          </cell>
        </row>
        <row r="29">
          <cell r="C29">
            <v>67122031</v>
          </cell>
          <cell r="F29">
            <v>347141</v>
          </cell>
        </row>
        <row r="30">
          <cell r="C30">
            <v>66912412</v>
          </cell>
          <cell r="F30">
            <v>-453431</v>
          </cell>
        </row>
      </sheetData>
      <sheetData sheetId="164"/>
      <sheetData sheetId="165"/>
      <sheetData sheetId="166"/>
      <sheetData sheetId="167">
        <row r="5">
          <cell r="C5">
            <v>0</v>
          </cell>
          <cell r="F5">
            <v>0</v>
          </cell>
        </row>
        <row r="6">
          <cell r="C6">
            <v>-7838986</v>
          </cell>
          <cell r="F6">
            <v>-7823195</v>
          </cell>
        </row>
        <row r="7">
          <cell r="C7">
            <v>-7838986</v>
          </cell>
          <cell r="F7">
            <v>72836</v>
          </cell>
        </row>
        <row r="8">
          <cell r="C8">
            <v>0</v>
          </cell>
          <cell r="F8">
            <v>0</v>
          </cell>
        </row>
        <row r="9">
          <cell r="C9">
            <v>15791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85659</v>
          </cell>
        </row>
        <row r="13">
          <cell r="C13">
            <v>0</v>
          </cell>
          <cell r="F13">
            <v>-85659</v>
          </cell>
        </row>
        <row r="14">
          <cell r="C14">
            <v>0</v>
          </cell>
          <cell r="F14">
            <v>0</v>
          </cell>
        </row>
        <row r="15">
          <cell r="C15">
            <v>-7823195</v>
          </cell>
          <cell r="F15">
            <v>0</v>
          </cell>
        </row>
        <row r="16">
          <cell r="C16">
            <v>0</v>
          </cell>
          <cell r="F16">
            <v>-85659</v>
          </cell>
        </row>
        <row r="17">
          <cell r="C17">
            <v>7896031</v>
          </cell>
          <cell r="F17">
            <v>0</v>
          </cell>
        </row>
        <row r="18">
          <cell r="C18">
            <v>72836</v>
          </cell>
          <cell r="F18">
            <v>-85659</v>
          </cell>
        </row>
        <row r="19">
          <cell r="C19">
            <v>15791</v>
          </cell>
          <cell r="F19">
            <v>0</v>
          </cell>
        </row>
        <row r="20">
          <cell r="C20">
            <v>0</v>
          </cell>
          <cell r="F20">
            <v>-85659</v>
          </cell>
        </row>
        <row r="21">
          <cell r="C21">
            <v>15791</v>
          </cell>
          <cell r="F21">
            <v>-145219</v>
          </cell>
        </row>
        <row r="22">
          <cell r="C22">
            <v>0</v>
          </cell>
          <cell r="F22">
            <v>-145219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59560</v>
          </cell>
        </row>
        <row r="26">
          <cell r="C26">
            <v>56533</v>
          </cell>
          <cell r="F26">
            <v>0</v>
          </cell>
        </row>
        <row r="27">
          <cell r="C27">
            <v>512</v>
          </cell>
          <cell r="F27">
            <v>0</v>
          </cell>
        </row>
        <row r="28">
          <cell r="C28">
            <v>0</v>
          </cell>
          <cell r="F28">
            <v>-85659</v>
          </cell>
        </row>
        <row r="29">
          <cell r="C29">
            <v>57045</v>
          </cell>
          <cell r="F29">
            <v>59560</v>
          </cell>
        </row>
        <row r="30">
          <cell r="C30">
            <v>-7838986</v>
          </cell>
          <cell r="F30">
            <v>-145219</v>
          </cell>
        </row>
      </sheetData>
      <sheetData sheetId="168"/>
      <sheetData sheetId="169">
        <row r="5">
          <cell r="C5">
            <v>58734202</v>
          </cell>
          <cell r="F5">
            <v>0</v>
          </cell>
        </row>
        <row r="6">
          <cell r="C6">
            <v>12842393</v>
          </cell>
          <cell r="F6">
            <v>80492183</v>
          </cell>
        </row>
        <row r="7">
          <cell r="C7">
            <v>71576595</v>
          </cell>
          <cell r="F7">
            <v>82182351</v>
          </cell>
        </row>
        <row r="8">
          <cell r="C8">
            <v>0</v>
          </cell>
          <cell r="F8">
            <v>2107344</v>
          </cell>
        </row>
        <row r="9">
          <cell r="C9">
            <v>0</v>
          </cell>
          <cell r="F9">
            <v>98696</v>
          </cell>
        </row>
        <row r="10">
          <cell r="C10">
            <v>0</v>
          </cell>
          <cell r="F10">
            <v>-1365</v>
          </cell>
        </row>
        <row r="11">
          <cell r="C11">
            <v>437381</v>
          </cell>
          <cell r="F11">
            <v>2204675</v>
          </cell>
        </row>
        <row r="12">
          <cell r="C12">
            <v>6187052</v>
          </cell>
          <cell r="F12">
            <v>1142477</v>
          </cell>
        </row>
        <row r="13">
          <cell r="C13">
            <v>2291155</v>
          </cell>
          <cell r="F13">
            <v>1062198</v>
          </cell>
        </row>
        <row r="14">
          <cell r="C14">
            <v>0</v>
          </cell>
          <cell r="F14">
            <v>119018</v>
          </cell>
        </row>
        <row r="15">
          <cell r="C15">
            <v>80492183</v>
          </cell>
          <cell r="F15">
            <v>0</v>
          </cell>
        </row>
        <row r="16">
          <cell r="C16">
            <v>0</v>
          </cell>
          <cell r="F16">
            <v>943180</v>
          </cell>
        </row>
        <row r="17">
          <cell r="C17">
            <v>1690168</v>
          </cell>
          <cell r="F17">
            <v>87226</v>
          </cell>
        </row>
        <row r="18">
          <cell r="C18">
            <v>82182351</v>
          </cell>
          <cell r="F18">
            <v>855954</v>
          </cell>
        </row>
        <row r="19">
          <cell r="C19">
            <v>1365509</v>
          </cell>
          <cell r="F19">
            <v>764788</v>
          </cell>
        </row>
        <row r="20">
          <cell r="C20">
            <v>0</v>
          </cell>
          <cell r="F20">
            <v>1620742</v>
          </cell>
        </row>
        <row r="21">
          <cell r="C21">
            <v>1365509</v>
          </cell>
          <cell r="F21">
            <v>428934</v>
          </cell>
        </row>
        <row r="22">
          <cell r="C22">
            <v>6661762</v>
          </cell>
          <cell r="F22">
            <v>428934</v>
          </cell>
        </row>
        <row r="23">
          <cell r="C23">
            <v>0</v>
          </cell>
          <cell r="F23">
            <v>0</v>
          </cell>
        </row>
        <row r="24">
          <cell r="C24">
            <v>789473</v>
          </cell>
          <cell r="F24">
            <v>0</v>
          </cell>
        </row>
        <row r="25">
          <cell r="C25">
            <v>0</v>
          </cell>
          <cell r="F25">
            <v>1191808</v>
          </cell>
        </row>
        <row r="26">
          <cell r="C26">
            <v>2098666</v>
          </cell>
          <cell r="F26">
            <v>0</v>
          </cell>
        </row>
        <row r="27">
          <cell r="C27">
            <v>70783172</v>
          </cell>
          <cell r="F27">
            <v>0</v>
          </cell>
        </row>
        <row r="28">
          <cell r="C28">
            <v>483769</v>
          </cell>
          <cell r="F28">
            <v>974972</v>
          </cell>
        </row>
        <row r="29">
          <cell r="C29">
            <v>80816842</v>
          </cell>
          <cell r="F29">
            <v>1191808</v>
          </cell>
        </row>
        <row r="30">
          <cell r="C30">
            <v>79126674</v>
          </cell>
          <cell r="F30">
            <v>-335854</v>
          </cell>
        </row>
      </sheetData>
      <sheetData sheetId="170"/>
      <sheetData sheetId="171"/>
      <sheetData sheetId="1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كزي"/>
      <sheetName val="ورقة 1"/>
      <sheetName val="رافدين"/>
      <sheetName val="ورقة3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نهرين"/>
      <sheetName val="ورقة "/>
      <sheetName val="نشاط"/>
      <sheetName val="ورقة6"/>
    </sheetNames>
    <sheetDataSet>
      <sheetData sheetId="0" refreshError="1"/>
      <sheetData sheetId="1" refreshError="1"/>
      <sheetData sheetId="2">
        <row r="5">
          <cell r="C5">
            <v>226000000</v>
          </cell>
          <cell r="F5">
            <v>2675517168</v>
          </cell>
        </row>
        <row r="6">
          <cell r="C6">
            <v>228293643</v>
          </cell>
          <cell r="F6">
            <v>39996361882</v>
          </cell>
        </row>
        <row r="7">
          <cell r="C7">
            <v>454293643</v>
          </cell>
          <cell r="F7">
            <v>45905145805</v>
          </cell>
        </row>
        <row r="8">
          <cell r="C8">
            <v>1633870316</v>
          </cell>
          <cell r="F8">
            <v>578502546</v>
          </cell>
        </row>
        <row r="9">
          <cell r="C9">
            <v>614178260</v>
          </cell>
          <cell r="F9">
            <v>97740027</v>
          </cell>
        </row>
        <row r="10">
          <cell r="C10">
            <v>5396095888</v>
          </cell>
          <cell r="F10">
            <v>7801317</v>
          </cell>
        </row>
        <row r="11">
          <cell r="C11">
            <v>8033817996</v>
          </cell>
          <cell r="F11">
            <v>684043890</v>
          </cell>
        </row>
        <row r="12">
          <cell r="C12">
            <v>22024629961</v>
          </cell>
          <cell r="F12">
            <v>56833751</v>
          </cell>
        </row>
        <row r="13">
          <cell r="C13">
            <v>1839475818</v>
          </cell>
          <cell r="F13">
            <v>627210139</v>
          </cell>
        </row>
        <row r="14">
          <cell r="C14">
            <v>0</v>
          </cell>
          <cell r="F14">
            <v>505280</v>
          </cell>
        </row>
        <row r="15">
          <cell r="C15">
            <v>39996361882</v>
          </cell>
          <cell r="F15">
            <v>0</v>
          </cell>
        </row>
        <row r="16">
          <cell r="C16">
            <v>0</v>
          </cell>
          <cell r="F16">
            <v>626704859</v>
          </cell>
        </row>
        <row r="17">
          <cell r="C17">
            <v>5908783923</v>
          </cell>
          <cell r="F17">
            <v>10592607</v>
          </cell>
        </row>
        <row r="18">
          <cell r="C18">
            <v>45905145805</v>
          </cell>
          <cell r="F18">
            <v>616112252</v>
          </cell>
        </row>
        <row r="19">
          <cell r="C19">
            <v>11407412</v>
          </cell>
          <cell r="F19">
            <v>23080548</v>
          </cell>
        </row>
        <row r="20">
          <cell r="C20">
            <v>0</v>
          </cell>
          <cell r="F20">
            <v>639192800</v>
          </cell>
        </row>
        <row r="21">
          <cell r="C21">
            <v>11407412</v>
          </cell>
          <cell r="F21">
            <v>435446777</v>
          </cell>
        </row>
        <row r="22">
          <cell r="C22">
            <v>16829948521</v>
          </cell>
          <cell r="F22">
            <v>435446777</v>
          </cell>
        </row>
        <row r="23">
          <cell r="C23">
            <v>2552</v>
          </cell>
          <cell r="F23">
            <v>0</v>
          </cell>
        </row>
        <row r="24">
          <cell r="C24">
            <v>4332805971</v>
          </cell>
          <cell r="F24">
            <v>0</v>
          </cell>
        </row>
        <row r="25">
          <cell r="C25">
            <v>945878447</v>
          </cell>
          <cell r="F25">
            <v>203746023</v>
          </cell>
        </row>
        <row r="26">
          <cell r="C26">
            <v>14325418112</v>
          </cell>
          <cell r="F26">
            <v>0</v>
          </cell>
        </row>
        <row r="27">
          <cell r="C27">
            <v>2444464235</v>
          </cell>
          <cell r="F27">
            <v>0</v>
          </cell>
        </row>
        <row r="28">
          <cell r="C28">
            <v>4339703387</v>
          </cell>
          <cell r="F28">
            <v>616617532</v>
          </cell>
        </row>
        <row r="29">
          <cell r="C29">
            <v>43218221225</v>
          </cell>
          <cell r="F29">
            <v>203746023</v>
          </cell>
        </row>
        <row r="30">
          <cell r="C30">
            <v>37309437302</v>
          </cell>
          <cell r="F30">
            <v>412366229</v>
          </cell>
        </row>
      </sheetData>
      <sheetData sheetId="3" refreshError="1"/>
      <sheetData sheetId="4">
        <row r="5">
          <cell r="C5">
            <v>50000000</v>
          </cell>
          <cell r="F5">
            <v>1034860983</v>
          </cell>
        </row>
        <row r="6">
          <cell r="C6">
            <v>72503676</v>
          </cell>
          <cell r="F6">
            <v>16608014704</v>
          </cell>
        </row>
        <row r="7">
          <cell r="C7">
            <v>122503676</v>
          </cell>
          <cell r="F7">
            <v>18912729859</v>
          </cell>
        </row>
        <row r="8">
          <cell r="C8">
            <v>0</v>
          </cell>
          <cell r="F8">
            <v>141763435</v>
          </cell>
        </row>
        <row r="9">
          <cell r="C9">
            <v>137551425</v>
          </cell>
          <cell r="F9">
            <v>84538290</v>
          </cell>
        </row>
        <row r="10">
          <cell r="C10">
            <v>1986386589</v>
          </cell>
          <cell r="F10">
            <v>3792936</v>
          </cell>
        </row>
        <row r="11">
          <cell r="C11">
            <v>4490718206</v>
          </cell>
          <cell r="F11">
            <v>230094661</v>
          </cell>
        </row>
        <row r="12">
          <cell r="C12">
            <v>9196610807</v>
          </cell>
          <cell r="F12">
            <v>107698723</v>
          </cell>
        </row>
        <row r="13">
          <cell r="C13">
            <v>674244001</v>
          </cell>
          <cell r="F13">
            <v>122395938</v>
          </cell>
        </row>
        <row r="14">
          <cell r="C14">
            <v>0</v>
          </cell>
          <cell r="F14">
            <v>17597</v>
          </cell>
        </row>
        <row r="15">
          <cell r="C15">
            <v>16608014704</v>
          </cell>
          <cell r="F15">
            <v>0</v>
          </cell>
        </row>
        <row r="16">
          <cell r="C16">
            <v>0</v>
          </cell>
          <cell r="F16">
            <v>122378341</v>
          </cell>
        </row>
        <row r="17">
          <cell r="C17">
            <v>2304715155</v>
          </cell>
          <cell r="F17">
            <v>2753186</v>
          </cell>
        </row>
        <row r="18">
          <cell r="C18">
            <v>18912729859</v>
          </cell>
          <cell r="F18">
            <v>119625155</v>
          </cell>
        </row>
        <row r="19">
          <cell r="C19">
            <v>81319451</v>
          </cell>
          <cell r="F19">
            <v>11488966</v>
          </cell>
        </row>
        <row r="20">
          <cell r="C20">
            <v>64057179</v>
          </cell>
          <cell r="F20">
            <v>131114121</v>
          </cell>
        </row>
        <row r="21">
          <cell r="C21">
            <v>17262272</v>
          </cell>
          <cell r="F21">
            <v>55531488</v>
          </cell>
        </row>
        <row r="22">
          <cell r="C22">
            <v>5976229821</v>
          </cell>
          <cell r="F22">
            <v>8527011</v>
          </cell>
        </row>
        <row r="23">
          <cell r="C23">
            <v>0</v>
          </cell>
          <cell r="F23">
            <v>47004477</v>
          </cell>
        </row>
        <row r="24">
          <cell r="C24">
            <v>1792198470</v>
          </cell>
          <cell r="F24">
            <v>0</v>
          </cell>
        </row>
        <row r="25">
          <cell r="C25">
            <v>2047367819</v>
          </cell>
          <cell r="F25">
            <v>75582633</v>
          </cell>
        </row>
        <row r="26">
          <cell r="C26">
            <v>105870058</v>
          </cell>
          <cell r="F26">
            <v>0</v>
          </cell>
        </row>
        <row r="27">
          <cell r="C27">
            <v>1275784971</v>
          </cell>
          <cell r="F27">
            <v>0</v>
          </cell>
        </row>
        <row r="28">
          <cell r="C28">
            <v>6663155465</v>
          </cell>
          <cell r="F28">
            <v>119642752</v>
          </cell>
        </row>
        <row r="29">
          <cell r="C29">
            <v>17860606604</v>
          </cell>
          <cell r="F29">
            <v>75582633</v>
          </cell>
        </row>
        <row r="30">
          <cell r="C30">
            <v>15555891449</v>
          </cell>
          <cell r="F30">
            <v>44042522</v>
          </cell>
        </row>
      </sheetData>
      <sheetData sheetId="5" refreshError="1"/>
      <sheetData sheetId="6">
        <row r="5">
          <cell r="C5">
            <v>349096000</v>
          </cell>
          <cell r="F5">
            <v>92386272</v>
          </cell>
        </row>
        <row r="6">
          <cell r="C6">
            <v>15532299</v>
          </cell>
          <cell r="F6">
            <v>1322841391</v>
          </cell>
        </row>
        <row r="7">
          <cell r="C7">
            <v>364628299</v>
          </cell>
          <cell r="F7">
            <v>1397658399</v>
          </cell>
        </row>
        <row r="8">
          <cell r="C8">
            <v>248190900</v>
          </cell>
          <cell r="F8">
            <v>17130647</v>
          </cell>
        </row>
        <row r="9">
          <cell r="C9">
            <v>32023696</v>
          </cell>
          <cell r="F9">
            <v>4555731</v>
          </cell>
        </row>
        <row r="10">
          <cell r="C10">
            <v>350600000</v>
          </cell>
          <cell r="F10">
            <v>441836</v>
          </cell>
        </row>
        <row r="11">
          <cell r="C11">
            <v>6844010</v>
          </cell>
          <cell r="F11">
            <v>22128214</v>
          </cell>
        </row>
        <row r="12">
          <cell r="C12">
            <v>317785879</v>
          </cell>
          <cell r="F12">
            <v>4620959</v>
          </cell>
        </row>
        <row r="13">
          <cell r="C13">
            <v>2768607</v>
          </cell>
          <cell r="F13">
            <v>17507255</v>
          </cell>
        </row>
        <row r="14">
          <cell r="C14">
            <v>0</v>
          </cell>
          <cell r="F14">
            <v>0</v>
          </cell>
        </row>
        <row r="15">
          <cell r="C15">
            <v>1322841391</v>
          </cell>
          <cell r="F15">
            <v>0</v>
          </cell>
        </row>
        <row r="16">
          <cell r="C16">
            <v>0</v>
          </cell>
          <cell r="F16">
            <v>17507255</v>
          </cell>
        </row>
        <row r="17">
          <cell r="C17">
            <v>74817008</v>
          </cell>
          <cell r="F17">
            <v>3764295</v>
          </cell>
        </row>
        <row r="18">
          <cell r="C18">
            <v>1397658399</v>
          </cell>
          <cell r="F18">
            <v>13742960</v>
          </cell>
        </row>
        <row r="19">
          <cell r="C19">
            <v>13619439</v>
          </cell>
          <cell r="F19">
            <v>581025</v>
          </cell>
        </row>
        <row r="20">
          <cell r="C20">
            <v>7303192</v>
          </cell>
          <cell r="F20">
            <v>14323985</v>
          </cell>
        </row>
        <row r="21">
          <cell r="C21">
            <v>6316247</v>
          </cell>
          <cell r="F21">
            <v>2202274</v>
          </cell>
        </row>
        <row r="22">
          <cell r="C22">
            <v>523510687</v>
          </cell>
          <cell r="F22">
            <v>322209</v>
          </cell>
        </row>
        <row r="23">
          <cell r="C23">
            <v>0</v>
          </cell>
          <cell r="F23">
            <v>1880065</v>
          </cell>
        </row>
        <row r="24">
          <cell r="C24">
            <v>277229894</v>
          </cell>
          <cell r="F24">
            <v>0</v>
          </cell>
        </row>
        <row r="25">
          <cell r="C25">
            <v>243182382</v>
          </cell>
          <cell r="F25">
            <v>12121711</v>
          </cell>
        </row>
        <row r="26">
          <cell r="C26">
            <v>117930843</v>
          </cell>
          <cell r="F26">
            <v>0</v>
          </cell>
        </row>
        <row r="27">
          <cell r="C27">
            <v>58518129</v>
          </cell>
          <cell r="F27">
            <v>0</v>
          </cell>
        </row>
        <row r="28">
          <cell r="C28">
            <v>78583945</v>
          </cell>
          <cell r="F28">
            <v>13742960</v>
          </cell>
        </row>
        <row r="29">
          <cell r="C29">
            <v>1298955880</v>
          </cell>
          <cell r="F29">
            <v>12121711</v>
          </cell>
        </row>
        <row r="30">
          <cell r="C30">
            <v>1224138872</v>
          </cell>
          <cell r="F30">
            <v>1621249</v>
          </cell>
        </row>
      </sheetData>
      <sheetData sheetId="7" refreshError="1"/>
      <sheetData sheetId="8">
        <row r="5">
          <cell r="C5">
            <v>120374500</v>
          </cell>
          <cell r="F5">
            <v>187229775</v>
          </cell>
        </row>
        <row r="6">
          <cell r="C6">
            <v>17101532</v>
          </cell>
          <cell r="F6">
            <v>1847073788</v>
          </cell>
        </row>
        <row r="7">
          <cell r="C7">
            <v>137476032</v>
          </cell>
          <cell r="F7">
            <v>-19767057118</v>
          </cell>
        </row>
        <row r="8">
          <cell r="C8">
            <v>108940076</v>
          </cell>
          <cell r="F8">
            <v>8519067</v>
          </cell>
        </row>
        <row r="9">
          <cell r="C9">
            <v>386280132</v>
          </cell>
          <cell r="F9">
            <v>5030850</v>
          </cell>
        </row>
        <row r="10">
          <cell r="C10">
            <v>11097692</v>
          </cell>
          <cell r="F10">
            <v>808426</v>
          </cell>
        </row>
        <row r="11">
          <cell r="C11">
            <v>71285492</v>
          </cell>
          <cell r="F11">
            <v>14358343</v>
          </cell>
        </row>
        <row r="12">
          <cell r="C12">
            <v>1041976665</v>
          </cell>
          <cell r="F12">
            <v>2574</v>
          </cell>
        </row>
        <row r="13">
          <cell r="C13">
            <v>90017699</v>
          </cell>
          <cell r="F13">
            <v>14355769</v>
          </cell>
        </row>
        <row r="14">
          <cell r="C14">
            <v>0</v>
          </cell>
          <cell r="F14">
            <v>0</v>
          </cell>
        </row>
        <row r="15">
          <cell r="C15">
            <v>1847073788</v>
          </cell>
          <cell r="F15">
            <v>0</v>
          </cell>
        </row>
        <row r="16">
          <cell r="C16">
            <v>0</v>
          </cell>
          <cell r="F16">
            <v>14355769</v>
          </cell>
        </row>
        <row r="17">
          <cell r="C17">
            <v>-21614130906</v>
          </cell>
          <cell r="F17">
            <v>589024</v>
          </cell>
        </row>
        <row r="18">
          <cell r="C18">
            <v>-19767057118</v>
          </cell>
          <cell r="F18">
            <v>13766745</v>
          </cell>
        </row>
        <row r="19">
          <cell r="C19">
            <v>50969786</v>
          </cell>
          <cell r="F19">
            <v>1592004</v>
          </cell>
        </row>
        <row r="20">
          <cell r="C20">
            <v>0</v>
          </cell>
          <cell r="F20">
            <v>15358749</v>
          </cell>
        </row>
        <row r="21">
          <cell r="C21">
            <v>50969786</v>
          </cell>
          <cell r="F21">
            <v>-3457598</v>
          </cell>
        </row>
        <row r="22">
          <cell r="C22">
            <v>1510958496</v>
          </cell>
          <cell r="F22">
            <v>-3457598</v>
          </cell>
        </row>
        <row r="23">
          <cell r="C23">
            <v>5638</v>
          </cell>
          <cell r="F23">
            <v>0</v>
          </cell>
        </row>
        <row r="24">
          <cell r="C24">
            <v>60059813</v>
          </cell>
          <cell r="F24">
            <v>0</v>
          </cell>
        </row>
        <row r="25">
          <cell r="C25">
            <v>89753849</v>
          </cell>
          <cell r="F25">
            <v>18816347</v>
          </cell>
        </row>
        <row r="26">
          <cell r="C26">
            <v>255333842</v>
          </cell>
          <cell r="F26">
            <v>0</v>
          </cell>
        </row>
        <row r="27">
          <cell r="C27">
            <v>86130895</v>
          </cell>
          <cell r="F27">
            <v>0</v>
          </cell>
        </row>
        <row r="28">
          <cell r="C28">
            <v>-22007499212</v>
          </cell>
          <cell r="F28">
            <v>13766745</v>
          </cell>
        </row>
        <row r="29">
          <cell r="C29">
            <v>-20005256679</v>
          </cell>
          <cell r="F29">
            <v>18816347</v>
          </cell>
        </row>
        <row r="30">
          <cell r="C30">
            <v>1608874227</v>
          </cell>
          <cell r="F30">
            <v>-5049602</v>
          </cell>
        </row>
      </sheetData>
      <sheetData sheetId="9" refreshError="1"/>
      <sheetData sheetId="10">
        <row r="5">
          <cell r="C5">
            <v>50000000</v>
          </cell>
          <cell r="F5">
            <v>122273143</v>
          </cell>
        </row>
        <row r="6">
          <cell r="C6">
            <v>110185758</v>
          </cell>
          <cell r="F6">
            <v>3768046152</v>
          </cell>
        </row>
        <row r="7">
          <cell r="C7">
            <v>160185758</v>
          </cell>
          <cell r="F7">
            <v>5634057974</v>
          </cell>
        </row>
        <row r="8">
          <cell r="C8">
            <v>2658358920</v>
          </cell>
          <cell r="F8">
            <v>17731411</v>
          </cell>
        </row>
        <row r="9">
          <cell r="C9">
            <v>1660933</v>
          </cell>
          <cell r="F9">
            <v>60902950</v>
          </cell>
        </row>
        <row r="10">
          <cell r="C10">
            <v>107836465</v>
          </cell>
          <cell r="F10">
            <v>8927123</v>
          </cell>
        </row>
        <row r="11">
          <cell r="C11">
            <v>7742689</v>
          </cell>
          <cell r="F11">
            <v>87561484</v>
          </cell>
        </row>
        <row r="12">
          <cell r="C12">
            <v>805720226</v>
          </cell>
          <cell r="F12">
            <v>12466509</v>
          </cell>
        </row>
        <row r="13">
          <cell r="C13">
            <v>26541161</v>
          </cell>
          <cell r="F13">
            <v>75094975</v>
          </cell>
        </row>
        <row r="14">
          <cell r="C14">
            <v>0</v>
          </cell>
          <cell r="F14">
            <v>2</v>
          </cell>
        </row>
        <row r="15">
          <cell r="C15">
            <v>3768046152</v>
          </cell>
          <cell r="F15">
            <v>0</v>
          </cell>
        </row>
        <row r="16">
          <cell r="C16">
            <v>0</v>
          </cell>
          <cell r="F16">
            <v>75094973</v>
          </cell>
        </row>
        <row r="17">
          <cell r="C17">
            <v>1866011822</v>
          </cell>
          <cell r="F17">
            <v>237723</v>
          </cell>
        </row>
        <row r="18">
          <cell r="C18">
            <v>5634057974</v>
          </cell>
          <cell r="F18">
            <v>74857250</v>
          </cell>
        </row>
        <row r="19">
          <cell r="C19">
            <v>6259811</v>
          </cell>
          <cell r="F19">
            <v>106597</v>
          </cell>
        </row>
        <row r="20">
          <cell r="C20">
            <v>5685474</v>
          </cell>
          <cell r="F20">
            <v>74963847</v>
          </cell>
        </row>
        <row r="21">
          <cell r="C21">
            <v>574337</v>
          </cell>
          <cell r="F21">
            <v>54447116</v>
          </cell>
        </row>
        <row r="22">
          <cell r="C22">
            <v>2502698116</v>
          </cell>
          <cell r="F22">
            <v>24540805</v>
          </cell>
        </row>
        <row r="23">
          <cell r="C23">
            <v>0</v>
          </cell>
          <cell r="F23">
            <v>29906311</v>
          </cell>
        </row>
        <row r="24">
          <cell r="C24">
            <v>4166667</v>
          </cell>
          <cell r="F24">
            <v>0</v>
          </cell>
        </row>
        <row r="25">
          <cell r="C25">
            <v>95651</v>
          </cell>
          <cell r="F25">
            <v>20516731</v>
          </cell>
        </row>
        <row r="26">
          <cell r="C26">
            <v>1136554354</v>
          </cell>
          <cell r="F26">
            <v>0</v>
          </cell>
        </row>
        <row r="27">
          <cell r="C27">
            <v>12989324</v>
          </cell>
          <cell r="F27">
            <v>0</v>
          </cell>
        </row>
        <row r="28">
          <cell r="C28">
            <v>1854706382</v>
          </cell>
          <cell r="F28">
            <v>74857252</v>
          </cell>
        </row>
        <row r="29">
          <cell r="C29">
            <v>5511210494</v>
          </cell>
          <cell r="F29">
            <v>20516731</v>
          </cell>
        </row>
        <row r="30">
          <cell r="C30">
            <v>3645198672</v>
          </cell>
          <cell r="F30">
            <v>54340519</v>
          </cell>
        </row>
      </sheetData>
      <sheetData sheetId="11" refreshError="1"/>
      <sheetData sheetId="12">
        <row r="5">
          <cell r="C5">
            <v>3546000000</v>
          </cell>
          <cell r="F5">
            <v>1717458412</v>
          </cell>
        </row>
        <row r="6">
          <cell r="C6">
            <v>1355053933</v>
          </cell>
          <cell r="F6">
            <v>42382588076</v>
          </cell>
        </row>
        <row r="7">
          <cell r="C7">
            <v>4901053933</v>
          </cell>
          <cell r="F7">
            <v>42621706398</v>
          </cell>
        </row>
        <row r="8">
          <cell r="C8">
            <v>36004349</v>
          </cell>
          <cell r="F8">
            <v>431949906</v>
          </cell>
        </row>
        <row r="9">
          <cell r="C9">
            <v>0</v>
          </cell>
          <cell r="F9">
            <v>152428581</v>
          </cell>
        </row>
        <row r="10">
          <cell r="C10">
            <v>1413624355</v>
          </cell>
          <cell r="F10">
            <v>105765805</v>
          </cell>
        </row>
        <row r="11">
          <cell r="C11">
            <v>895037219</v>
          </cell>
          <cell r="F11">
            <v>690144292</v>
          </cell>
        </row>
        <row r="12">
          <cell r="C12">
            <v>23105355256</v>
          </cell>
          <cell r="F12">
            <v>38767024</v>
          </cell>
        </row>
        <row r="13">
          <cell r="C13">
            <v>12031512964</v>
          </cell>
          <cell r="F13">
            <v>651377268</v>
          </cell>
        </row>
        <row r="14">
          <cell r="C14">
            <v>0</v>
          </cell>
          <cell r="F14">
            <v>26167</v>
          </cell>
        </row>
        <row r="15">
          <cell r="C15">
            <v>42382588076</v>
          </cell>
          <cell r="F15">
            <v>0</v>
          </cell>
        </row>
        <row r="16">
          <cell r="C16">
            <v>0</v>
          </cell>
          <cell r="F16">
            <v>651351101</v>
          </cell>
        </row>
        <row r="17">
          <cell r="C17">
            <v>239118322</v>
          </cell>
          <cell r="F17">
            <v>7780966</v>
          </cell>
        </row>
        <row r="18">
          <cell r="C18">
            <v>42621706398</v>
          </cell>
          <cell r="F18">
            <v>643570135</v>
          </cell>
        </row>
        <row r="19">
          <cell r="C19">
            <v>143270952</v>
          </cell>
          <cell r="F19">
            <v>-283484406</v>
          </cell>
        </row>
        <row r="20">
          <cell r="C20">
            <v>80708835</v>
          </cell>
          <cell r="F20">
            <v>360085729</v>
          </cell>
        </row>
        <row r="21">
          <cell r="C21">
            <v>62562117</v>
          </cell>
          <cell r="F21">
            <v>299720768</v>
          </cell>
        </row>
        <row r="22">
          <cell r="C22">
            <v>9536862075</v>
          </cell>
          <cell r="F22">
            <v>299720768</v>
          </cell>
        </row>
        <row r="23">
          <cell r="C23">
            <v>0</v>
          </cell>
          <cell r="F23">
            <v>0</v>
          </cell>
        </row>
        <row r="24">
          <cell r="C24">
            <v>17005520683</v>
          </cell>
          <cell r="F24">
            <v>0</v>
          </cell>
        </row>
        <row r="25">
          <cell r="C25">
            <v>0</v>
          </cell>
          <cell r="F25">
            <v>60364961</v>
          </cell>
        </row>
        <row r="26">
          <cell r="C26">
            <v>13410517661</v>
          </cell>
          <cell r="F26">
            <v>0</v>
          </cell>
        </row>
        <row r="27">
          <cell r="C27">
            <v>187877425</v>
          </cell>
          <cell r="F27">
            <v>0</v>
          </cell>
        </row>
        <row r="28">
          <cell r="C28">
            <v>700908025</v>
          </cell>
          <cell r="F28">
            <v>643596302</v>
          </cell>
        </row>
        <row r="29">
          <cell r="C29">
            <v>40841685869</v>
          </cell>
          <cell r="F29">
            <v>60364961</v>
          </cell>
        </row>
        <row r="30">
          <cell r="C30">
            <v>40602567547</v>
          </cell>
          <cell r="F30">
            <v>583205174</v>
          </cell>
        </row>
      </sheetData>
      <sheetData sheetId="13" refreshError="1"/>
      <sheetData sheetId="14">
        <row r="5">
          <cell r="C5">
            <v>150000000</v>
          </cell>
          <cell r="F5">
            <v>685748</v>
          </cell>
        </row>
        <row r="6">
          <cell r="C6">
            <v>1968401</v>
          </cell>
          <cell r="F6">
            <v>188946561</v>
          </cell>
        </row>
        <row r="7">
          <cell r="C7">
            <v>151968401</v>
          </cell>
          <cell r="F7">
            <v>209187703</v>
          </cell>
        </row>
        <row r="8">
          <cell r="C8">
            <v>0</v>
          </cell>
          <cell r="F8">
            <v>29643</v>
          </cell>
        </row>
        <row r="9">
          <cell r="C9">
            <v>0</v>
          </cell>
          <cell r="F9">
            <v>427298</v>
          </cell>
        </row>
        <row r="10">
          <cell r="C10">
            <v>2182067</v>
          </cell>
          <cell r="F10">
            <v>6797225</v>
          </cell>
        </row>
        <row r="11">
          <cell r="C11">
            <v>3400479</v>
          </cell>
          <cell r="F11">
            <v>7254166</v>
          </cell>
        </row>
        <row r="12">
          <cell r="C12">
            <v>28988829</v>
          </cell>
          <cell r="F12">
            <v>1044011</v>
          </cell>
        </row>
        <row r="13">
          <cell r="C13">
            <v>2406785</v>
          </cell>
          <cell r="F13">
            <v>6210155</v>
          </cell>
        </row>
        <row r="14">
          <cell r="C14">
            <v>0</v>
          </cell>
          <cell r="F14">
            <v>41312</v>
          </cell>
        </row>
        <row r="15">
          <cell r="C15">
            <v>188946561</v>
          </cell>
          <cell r="F15">
            <v>0</v>
          </cell>
        </row>
        <row r="16">
          <cell r="C16">
            <v>0</v>
          </cell>
          <cell r="F16">
            <v>6168843</v>
          </cell>
        </row>
        <row r="17">
          <cell r="C17">
            <v>20241142</v>
          </cell>
          <cell r="F17">
            <v>458167</v>
          </cell>
        </row>
        <row r="18">
          <cell r="C18">
            <v>209187703</v>
          </cell>
          <cell r="F18">
            <v>5710676</v>
          </cell>
        </row>
        <row r="19">
          <cell r="C19">
            <v>459816</v>
          </cell>
          <cell r="F19">
            <v>-1332770</v>
          </cell>
        </row>
        <row r="20">
          <cell r="C20">
            <v>0</v>
          </cell>
          <cell r="F20">
            <v>4377906</v>
          </cell>
        </row>
        <row r="21">
          <cell r="C21">
            <v>459816</v>
          </cell>
          <cell r="F21">
            <v>1212617</v>
          </cell>
        </row>
        <row r="22">
          <cell r="C22">
            <v>105770963</v>
          </cell>
          <cell r="F22">
            <v>1212617</v>
          </cell>
        </row>
        <row r="23">
          <cell r="C23">
            <v>0</v>
          </cell>
          <cell r="F23">
            <v>0</v>
          </cell>
        </row>
        <row r="24">
          <cell r="C24">
            <v>4486000</v>
          </cell>
          <cell r="F24">
            <v>0</v>
          </cell>
        </row>
        <row r="25">
          <cell r="C25">
            <v>0</v>
          </cell>
          <cell r="F25">
            <v>3165289</v>
          </cell>
        </row>
        <row r="26">
          <cell r="C26">
            <v>55621361</v>
          </cell>
          <cell r="F26">
            <v>0</v>
          </cell>
        </row>
        <row r="27">
          <cell r="C27">
            <v>4763784</v>
          </cell>
          <cell r="F27">
            <v>0</v>
          </cell>
        </row>
        <row r="28">
          <cell r="C28">
            <v>37400031</v>
          </cell>
          <cell r="F28">
            <v>5751988</v>
          </cell>
        </row>
        <row r="29">
          <cell r="C29">
            <v>208042139</v>
          </cell>
          <cell r="F29">
            <v>3165289</v>
          </cell>
        </row>
        <row r="30">
          <cell r="C30">
            <v>187800997</v>
          </cell>
          <cell r="F30">
            <v>2545387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طنية"/>
      <sheetName val="ورقة27"/>
      <sheetName val="عراقية"/>
      <sheetName val="ورقة62"/>
      <sheetName val="اعادة"/>
      <sheetName val="ورقة19"/>
      <sheetName val="نشاط3"/>
      <sheetName val="Sheet3"/>
    </sheetNames>
    <sheetDataSet>
      <sheetData sheetId="0">
        <row r="5">
          <cell r="C5">
            <v>15000000</v>
          </cell>
          <cell r="F5">
            <v>0</v>
          </cell>
        </row>
        <row r="6">
          <cell r="C6">
            <v>96976949</v>
          </cell>
          <cell r="F6">
            <v>246665310</v>
          </cell>
        </row>
        <row r="7">
          <cell r="C7">
            <v>111976949</v>
          </cell>
          <cell r="F7">
            <v>294163800</v>
          </cell>
        </row>
        <row r="8">
          <cell r="C8">
            <v>0</v>
          </cell>
          <cell r="F8">
            <v>31652417</v>
          </cell>
        </row>
        <row r="9">
          <cell r="C9">
            <v>7603822</v>
          </cell>
          <cell r="F9">
            <v>6065488</v>
          </cell>
        </row>
        <row r="10">
          <cell r="C10">
            <v>0</v>
          </cell>
          <cell r="F10">
            <v>54512</v>
          </cell>
        </row>
        <row r="11">
          <cell r="C11">
            <v>0</v>
          </cell>
          <cell r="F11">
            <v>37772417</v>
          </cell>
        </row>
        <row r="12">
          <cell r="C12">
            <v>0</v>
          </cell>
          <cell r="F12">
            <v>13649752</v>
          </cell>
        </row>
        <row r="13">
          <cell r="C13">
            <v>18699507</v>
          </cell>
          <cell r="F13">
            <v>24122665</v>
          </cell>
        </row>
        <row r="14">
          <cell r="C14">
            <v>108385032</v>
          </cell>
          <cell r="F14">
            <v>850320</v>
          </cell>
        </row>
        <row r="15">
          <cell r="C15">
            <v>246665310</v>
          </cell>
          <cell r="F15">
            <v>0</v>
          </cell>
        </row>
        <row r="16">
          <cell r="C16">
            <v>0</v>
          </cell>
          <cell r="F16">
            <v>23272345</v>
          </cell>
        </row>
        <row r="17">
          <cell r="C17">
            <v>47498490</v>
          </cell>
          <cell r="F17">
            <v>1151936</v>
          </cell>
        </row>
        <row r="18">
          <cell r="C18">
            <v>294163800</v>
          </cell>
          <cell r="F18">
            <v>22120409</v>
          </cell>
        </row>
        <row r="19">
          <cell r="C19">
            <v>18053605</v>
          </cell>
          <cell r="F19">
            <v>-7164222</v>
          </cell>
        </row>
        <row r="20">
          <cell r="C20">
            <v>11060212</v>
          </cell>
          <cell r="F20">
            <v>14956187</v>
          </cell>
        </row>
        <row r="21">
          <cell r="C21">
            <v>6993393</v>
          </cell>
          <cell r="F21">
            <v>10915172</v>
          </cell>
        </row>
        <row r="22">
          <cell r="C22">
            <v>0</v>
          </cell>
          <cell r="F22">
            <v>208659</v>
          </cell>
        </row>
        <row r="23">
          <cell r="F23">
            <v>10706513</v>
          </cell>
        </row>
        <row r="24">
          <cell r="C24">
            <v>140405579</v>
          </cell>
          <cell r="F24">
            <v>0</v>
          </cell>
        </row>
        <row r="25">
          <cell r="C25">
            <v>0</v>
          </cell>
          <cell r="F25">
            <v>7343776</v>
          </cell>
        </row>
        <row r="26">
          <cell r="C26">
            <v>60353796</v>
          </cell>
          <cell r="F26">
            <v>-3302761</v>
          </cell>
        </row>
        <row r="27">
          <cell r="C27">
            <v>0</v>
          </cell>
          <cell r="F27">
            <v>0</v>
          </cell>
        </row>
        <row r="28">
          <cell r="C28">
            <v>86411032</v>
          </cell>
          <cell r="F28">
            <v>22970729</v>
          </cell>
        </row>
        <row r="29">
          <cell r="C29">
            <v>287170407</v>
          </cell>
          <cell r="F29">
            <v>7343776</v>
          </cell>
        </row>
        <row r="30">
          <cell r="C30">
            <v>239671917</v>
          </cell>
          <cell r="F30">
            <v>14776633</v>
          </cell>
        </row>
      </sheetData>
      <sheetData sheetId="1" refreshError="1"/>
      <sheetData sheetId="2">
        <row r="5">
          <cell r="C5">
            <v>2000000</v>
          </cell>
          <cell r="F5">
            <v>0</v>
          </cell>
        </row>
        <row r="6">
          <cell r="C6">
            <v>20806882</v>
          </cell>
          <cell r="F6">
            <v>100634360</v>
          </cell>
        </row>
        <row r="7">
          <cell r="C7">
            <v>22806882</v>
          </cell>
          <cell r="F7">
            <v>120961200</v>
          </cell>
        </row>
        <row r="8">
          <cell r="C8">
            <v>0</v>
          </cell>
          <cell r="F8">
            <v>46879129</v>
          </cell>
        </row>
        <row r="9">
          <cell r="C9">
            <v>9513640</v>
          </cell>
          <cell r="F9">
            <v>1484044</v>
          </cell>
        </row>
        <row r="10">
          <cell r="C10">
            <v>0</v>
          </cell>
          <cell r="F10">
            <v>378823</v>
          </cell>
        </row>
        <row r="11">
          <cell r="C11">
            <v>0</v>
          </cell>
          <cell r="F11">
            <v>48741996</v>
          </cell>
        </row>
        <row r="12">
          <cell r="C12">
            <v>0</v>
          </cell>
          <cell r="F12">
            <v>20509591</v>
          </cell>
        </row>
        <row r="13">
          <cell r="C13">
            <v>7439682</v>
          </cell>
          <cell r="F13">
            <v>28232405</v>
          </cell>
        </row>
        <row r="14">
          <cell r="C14">
            <v>60874156</v>
          </cell>
          <cell r="F14">
            <v>1545133</v>
          </cell>
        </row>
        <row r="15">
          <cell r="C15">
            <v>100634360</v>
          </cell>
          <cell r="F15">
            <v>0</v>
          </cell>
        </row>
        <row r="16">
          <cell r="C16">
            <v>0</v>
          </cell>
          <cell r="F16">
            <v>26687272</v>
          </cell>
        </row>
        <row r="17">
          <cell r="C17">
            <v>20326840</v>
          </cell>
          <cell r="F17">
            <v>851039</v>
          </cell>
        </row>
        <row r="18">
          <cell r="C18">
            <v>120961200</v>
          </cell>
          <cell r="F18">
            <v>25836233</v>
          </cell>
        </row>
        <row r="19">
          <cell r="C19">
            <v>7185433</v>
          </cell>
          <cell r="F19">
            <v>498700</v>
          </cell>
        </row>
        <row r="20">
          <cell r="C20">
            <v>6544316</v>
          </cell>
          <cell r="F20">
            <v>26334933</v>
          </cell>
        </row>
        <row r="21">
          <cell r="C21">
            <v>641117</v>
          </cell>
          <cell r="F21">
            <v>23118745</v>
          </cell>
        </row>
        <row r="22">
          <cell r="C22">
            <v>0</v>
          </cell>
          <cell r="F22">
            <v>13620978</v>
          </cell>
        </row>
        <row r="23">
          <cell r="C23">
            <v>0</v>
          </cell>
          <cell r="F23">
            <v>9497767</v>
          </cell>
        </row>
        <row r="24">
          <cell r="C24">
            <v>60515882</v>
          </cell>
          <cell r="F24">
            <v>0</v>
          </cell>
        </row>
        <row r="25">
          <cell r="C25">
            <v>0</v>
          </cell>
          <cell r="F25">
            <v>4748736</v>
          </cell>
        </row>
        <row r="26">
          <cell r="C26">
            <v>47058418</v>
          </cell>
          <cell r="F26">
            <v>-1532548</v>
          </cell>
        </row>
        <row r="27">
          <cell r="C27">
            <v>0</v>
          </cell>
          <cell r="F27">
            <v>0</v>
          </cell>
        </row>
        <row r="28">
          <cell r="C28">
            <v>12745783</v>
          </cell>
          <cell r="F28">
            <v>27381366</v>
          </cell>
        </row>
        <row r="29">
          <cell r="C29">
            <v>120320083</v>
          </cell>
          <cell r="F29">
            <v>14246503</v>
          </cell>
        </row>
        <row r="30">
          <cell r="C30">
            <v>99993243</v>
          </cell>
          <cell r="F30">
            <v>11589730</v>
          </cell>
        </row>
      </sheetData>
      <sheetData sheetId="3" refreshError="1"/>
      <sheetData sheetId="4">
        <row r="5">
          <cell r="C5">
            <v>15000000</v>
          </cell>
          <cell r="F5">
            <v>0</v>
          </cell>
        </row>
        <row r="6">
          <cell r="C6">
            <v>9669044</v>
          </cell>
          <cell r="F6">
            <v>63703007</v>
          </cell>
        </row>
        <row r="7">
          <cell r="C7">
            <v>24669044</v>
          </cell>
          <cell r="F7">
            <v>70083556</v>
          </cell>
        </row>
        <row r="8">
          <cell r="C8">
            <v>0</v>
          </cell>
          <cell r="F8">
            <v>6714841</v>
          </cell>
        </row>
        <row r="9">
          <cell r="C9">
            <v>4960493</v>
          </cell>
          <cell r="F9">
            <v>1924336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8639177</v>
          </cell>
        </row>
        <row r="12">
          <cell r="C12">
            <v>0</v>
          </cell>
          <cell r="F12">
            <v>5857363</v>
          </cell>
        </row>
        <row r="13">
          <cell r="C13">
            <v>482701</v>
          </cell>
          <cell r="F13">
            <v>2781814</v>
          </cell>
        </row>
        <row r="14">
          <cell r="C14">
            <v>33590769</v>
          </cell>
          <cell r="F14">
            <v>416520</v>
          </cell>
        </row>
        <row r="15">
          <cell r="C15">
            <v>63703007</v>
          </cell>
          <cell r="F15">
            <v>0</v>
          </cell>
        </row>
        <row r="16">
          <cell r="C16">
            <v>0</v>
          </cell>
          <cell r="F16">
            <v>2365294</v>
          </cell>
        </row>
        <row r="17">
          <cell r="C17">
            <v>6380549</v>
          </cell>
          <cell r="F17">
            <v>67767</v>
          </cell>
        </row>
        <row r="18">
          <cell r="C18">
            <v>70083556</v>
          </cell>
          <cell r="F18">
            <v>2297527</v>
          </cell>
        </row>
        <row r="19">
          <cell r="C19">
            <v>55691</v>
          </cell>
          <cell r="F19">
            <v>-17601</v>
          </cell>
        </row>
        <row r="20">
          <cell r="C20">
            <v>8301</v>
          </cell>
          <cell r="F20">
            <v>2279926</v>
          </cell>
        </row>
        <row r="21">
          <cell r="C21">
            <v>47390</v>
          </cell>
          <cell r="F21">
            <v>2092986</v>
          </cell>
        </row>
        <row r="22">
          <cell r="C22">
            <v>1721089</v>
          </cell>
          <cell r="F22">
            <v>591845</v>
          </cell>
        </row>
        <row r="23">
          <cell r="C23">
            <v>0</v>
          </cell>
          <cell r="F23">
            <v>1501141</v>
          </cell>
        </row>
        <row r="24">
          <cell r="C24">
            <v>54921142</v>
          </cell>
          <cell r="F24">
            <v>0</v>
          </cell>
        </row>
        <row r="25">
          <cell r="C25">
            <v>0</v>
          </cell>
          <cell r="F25">
            <v>1392927</v>
          </cell>
        </row>
        <row r="26">
          <cell r="C26">
            <v>9593062</v>
          </cell>
          <cell r="F26">
            <v>-1205987</v>
          </cell>
        </row>
        <row r="27">
          <cell r="C27">
            <v>0</v>
          </cell>
          <cell r="F27">
            <v>0</v>
          </cell>
        </row>
        <row r="28">
          <cell r="C28">
            <v>3800873</v>
          </cell>
          <cell r="F28">
            <v>2714047</v>
          </cell>
        </row>
        <row r="29">
          <cell r="C29">
            <v>70036166</v>
          </cell>
          <cell r="F29">
            <v>1392927</v>
          </cell>
        </row>
        <row r="30">
          <cell r="C30">
            <v>63655617</v>
          </cell>
          <cell r="F30">
            <v>904600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دولية"/>
      <sheetName val="Sheet27"/>
      <sheetName val="سامان"/>
      <sheetName val="ورقة555"/>
      <sheetName val="دار"/>
      <sheetName val="ورقة8"/>
      <sheetName val="الشرق"/>
      <sheetName val="Sheet35"/>
      <sheetName val="الحمراء"/>
      <sheetName val="Sheet37"/>
      <sheetName val="دارالثقة"/>
      <sheetName val="Sheet16"/>
      <sheetName val="المصير"/>
      <sheetName val="Sheet36"/>
      <sheetName val="الأهلية"/>
      <sheetName val="Sheet41"/>
      <sheetName val="اور"/>
      <sheetName val="Sheet32"/>
      <sheetName val="اليمامة"/>
      <sheetName val="ورقة14"/>
      <sheetName val="جيهانتامين"/>
      <sheetName val="ورقة18"/>
      <sheetName val="البادية"/>
      <sheetName val="ورقة22"/>
      <sheetName val="الاتحادالدولية"/>
      <sheetName val="ورقة24"/>
      <sheetName val="كار"/>
      <sheetName val="ورقة43"/>
      <sheetName val="الخليج"/>
      <sheetName val="ورقة33"/>
      <sheetName val="كوردستاندولي"/>
      <sheetName val="ورقة35"/>
      <sheetName val="ستار"/>
      <sheetName val="ورقة31"/>
      <sheetName val="شط"/>
      <sheetName val="ورقة36"/>
      <sheetName val="بيمة"/>
      <sheetName val="ورقة39"/>
      <sheetName val="شرق"/>
      <sheetName val="ورقة44"/>
      <sheetName val="التضامن"/>
      <sheetName val="Sheet6"/>
      <sheetName val="اسيا"/>
      <sheetName val="Sheet4"/>
      <sheetName val="الأندلس"/>
      <sheetName val="ورقة66"/>
      <sheetName val="المرتكز"/>
      <sheetName val="ورقة68"/>
      <sheetName val="الودق"/>
      <sheetName val="ورقة72"/>
      <sheetName val="الأتحاد"/>
      <sheetName val="Sheet12"/>
      <sheetName val="نشاط4"/>
      <sheetName val="ورقة17"/>
    </sheetNames>
    <sheetDataSet>
      <sheetData sheetId="0">
        <row r="5">
          <cell r="C5">
            <v>3704000</v>
          </cell>
          <cell r="F5">
            <v>0</v>
          </cell>
        </row>
        <row r="6">
          <cell r="C6">
            <v>563987</v>
          </cell>
          <cell r="F6">
            <v>4302010</v>
          </cell>
        </row>
        <row r="7">
          <cell r="C7">
            <v>4267987</v>
          </cell>
          <cell r="F7">
            <v>4417974</v>
          </cell>
        </row>
        <row r="8">
          <cell r="C8">
            <v>0</v>
          </cell>
          <cell r="F8">
            <v>10001</v>
          </cell>
        </row>
        <row r="9">
          <cell r="C9">
            <v>0</v>
          </cell>
          <cell r="F9">
            <v>34861</v>
          </cell>
        </row>
        <row r="10">
          <cell r="C10">
            <v>0</v>
          </cell>
          <cell r="F10">
            <v>235800</v>
          </cell>
        </row>
        <row r="11">
          <cell r="C11">
            <v>0</v>
          </cell>
          <cell r="F11">
            <v>280662</v>
          </cell>
        </row>
        <row r="12">
          <cell r="C12">
            <v>0</v>
          </cell>
          <cell r="F12">
            <v>36192</v>
          </cell>
        </row>
        <row r="13">
          <cell r="C13">
            <v>34023</v>
          </cell>
          <cell r="F13">
            <v>244470</v>
          </cell>
        </row>
        <row r="14">
          <cell r="F14">
            <v>15695</v>
          </cell>
        </row>
        <row r="15">
          <cell r="C15">
            <v>4302010</v>
          </cell>
          <cell r="F15">
            <v>0</v>
          </cell>
        </row>
        <row r="16">
          <cell r="C16">
            <v>0</v>
          </cell>
          <cell r="F16">
            <v>228775</v>
          </cell>
        </row>
        <row r="17">
          <cell r="C17">
            <v>115964</v>
          </cell>
          <cell r="F17">
            <v>2817</v>
          </cell>
        </row>
        <row r="18">
          <cell r="C18">
            <v>4417974</v>
          </cell>
          <cell r="F18">
            <v>225958</v>
          </cell>
        </row>
        <row r="19">
          <cell r="C19">
            <v>23289</v>
          </cell>
          <cell r="F19">
            <v>-479</v>
          </cell>
        </row>
        <row r="20">
          <cell r="C20">
            <v>17138</v>
          </cell>
          <cell r="F20">
            <v>225479</v>
          </cell>
        </row>
        <row r="21">
          <cell r="C21">
            <v>6151</v>
          </cell>
          <cell r="F21">
            <v>124412</v>
          </cell>
        </row>
        <row r="22">
          <cell r="C22">
            <v>0</v>
          </cell>
          <cell r="F22">
            <v>105750</v>
          </cell>
        </row>
        <row r="23">
          <cell r="C23">
            <v>0</v>
          </cell>
          <cell r="F23">
            <v>18662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101067</v>
          </cell>
        </row>
        <row r="26">
          <cell r="C26">
            <v>3900334</v>
          </cell>
          <cell r="F26">
            <v>0</v>
          </cell>
        </row>
        <row r="27">
          <cell r="C27">
            <v>55440</v>
          </cell>
          <cell r="F27">
            <v>0</v>
          </cell>
        </row>
        <row r="28">
          <cell r="C28">
            <v>456049</v>
          </cell>
          <cell r="F28">
            <v>241653</v>
          </cell>
        </row>
        <row r="29">
          <cell r="C29">
            <v>4411823</v>
          </cell>
          <cell r="F29">
            <v>101067</v>
          </cell>
        </row>
        <row r="30">
          <cell r="C30">
            <v>4295859</v>
          </cell>
          <cell r="F30">
            <v>124891</v>
          </cell>
        </row>
      </sheetData>
      <sheetData sheetId="1"/>
      <sheetData sheetId="2">
        <row r="5">
          <cell r="C5">
            <v>0</v>
          </cell>
          <cell r="F5">
            <v>0</v>
          </cell>
        </row>
        <row r="6">
          <cell r="C6">
            <v>115229</v>
          </cell>
          <cell r="F6">
            <v>115229</v>
          </cell>
        </row>
        <row r="7">
          <cell r="C7">
            <v>115229</v>
          </cell>
          <cell r="F7">
            <v>1644502</v>
          </cell>
        </row>
        <row r="8">
          <cell r="C8">
            <v>0</v>
          </cell>
          <cell r="F8">
            <v>637540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637540</v>
          </cell>
        </row>
        <row r="12">
          <cell r="C12">
            <v>0</v>
          </cell>
          <cell r="F12">
            <v>611373</v>
          </cell>
        </row>
        <row r="13">
          <cell r="C13">
            <v>0</v>
          </cell>
          <cell r="F13">
            <v>26167</v>
          </cell>
        </row>
        <row r="14">
          <cell r="C14">
            <v>0</v>
          </cell>
          <cell r="F14">
            <v>0</v>
          </cell>
        </row>
        <row r="15">
          <cell r="C15">
            <v>115229</v>
          </cell>
          <cell r="F15">
            <v>0</v>
          </cell>
        </row>
        <row r="16">
          <cell r="C16">
            <v>0</v>
          </cell>
          <cell r="F16">
            <v>26167</v>
          </cell>
        </row>
        <row r="17">
          <cell r="C17">
            <v>1529273</v>
          </cell>
          <cell r="F17">
            <v>350</v>
          </cell>
        </row>
        <row r="18">
          <cell r="C18">
            <v>1644502</v>
          </cell>
          <cell r="F18">
            <v>25817</v>
          </cell>
        </row>
        <row r="19">
          <cell r="C19">
            <v>3500</v>
          </cell>
          <cell r="F19">
            <v>0</v>
          </cell>
        </row>
        <row r="20">
          <cell r="C20">
            <v>1050</v>
          </cell>
          <cell r="F20">
            <v>25817</v>
          </cell>
        </row>
        <row r="21">
          <cell r="C21">
            <v>2450</v>
          </cell>
          <cell r="F21">
            <v>130152</v>
          </cell>
        </row>
        <row r="22">
          <cell r="C22">
            <v>0</v>
          </cell>
          <cell r="F22">
            <v>110629</v>
          </cell>
        </row>
        <row r="23">
          <cell r="C23">
            <v>0</v>
          </cell>
          <cell r="F23">
            <v>19523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30480</v>
          </cell>
        </row>
        <row r="26">
          <cell r="C26">
            <v>0</v>
          </cell>
          <cell r="F26">
            <v>-134815</v>
          </cell>
        </row>
        <row r="27">
          <cell r="C27">
            <v>142052</v>
          </cell>
          <cell r="F27">
            <v>0</v>
          </cell>
        </row>
        <row r="28">
          <cell r="C28">
            <v>1500000</v>
          </cell>
          <cell r="F28">
            <v>25817</v>
          </cell>
        </row>
        <row r="29">
          <cell r="C29">
            <v>1642052</v>
          </cell>
          <cell r="F29">
            <v>30480</v>
          </cell>
        </row>
        <row r="30">
          <cell r="C30">
            <v>112779</v>
          </cell>
          <cell r="F30">
            <v>-4663</v>
          </cell>
        </row>
      </sheetData>
      <sheetData sheetId="3"/>
      <sheetData sheetId="4">
        <row r="5">
          <cell r="C5">
            <v>5000000</v>
          </cell>
          <cell r="F5">
            <v>0</v>
          </cell>
        </row>
        <row r="6">
          <cell r="C6">
            <v>-139710</v>
          </cell>
          <cell r="F6">
            <v>4887809</v>
          </cell>
        </row>
        <row r="7">
          <cell r="C7">
            <v>4860290</v>
          </cell>
          <cell r="F7">
            <v>5175131</v>
          </cell>
        </row>
        <row r="8">
          <cell r="C8">
            <v>0</v>
          </cell>
          <cell r="F8">
            <v>129247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129247</v>
          </cell>
        </row>
        <row r="12">
          <cell r="C12">
            <v>0</v>
          </cell>
          <cell r="F12">
            <v>305543</v>
          </cell>
        </row>
        <row r="13">
          <cell r="C13">
            <v>2361</v>
          </cell>
          <cell r="F13">
            <v>-176296</v>
          </cell>
        </row>
        <row r="14">
          <cell r="C14">
            <v>25158</v>
          </cell>
          <cell r="F14">
            <v>7681</v>
          </cell>
        </row>
        <row r="15">
          <cell r="C15">
            <v>4887809</v>
          </cell>
          <cell r="F15">
            <v>0</v>
          </cell>
        </row>
        <row r="16">
          <cell r="C16">
            <v>0</v>
          </cell>
          <cell r="F16">
            <v>-183977</v>
          </cell>
        </row>
        <row r="17">
          <cell r="C17">
            <v>287322</v>
          </cell>
          <cell r="F17">
            <v>11087</v>
          </cell>
        </row>
        <row r="18">
          <cell r="C18">
            <v>5175131</v>
          </cell>
          <cell r="F18">
            <v>-195064</v>
          </cell>
        </row>
        <row r="19">
          <cell r="C19">
            <v>345763</v>
          </cell>
          <cell r="F19">
            <v>0</v>
          </cell>
        </row>
        <row r="20">
          <cell r="C20">
            <v>57522</v>
          </cell>
          <cell r="F20">
            <v>-195064</v>
          </cell>
        </row>
        <row r="21">
          <cell r="C21">
            <v>288241</v>
          </cell>
          <cell r="F21">
            <v>-274434</v>
          </cell>
        </row>
        <row r="22">
          <cell r="C22">
            <v>0</v>
          </cell>
          <cell r="F22">
            <v>-274434</v>
          </cell>
        </row>
        <row r="23">
          <cell r="C23">
            <v>0</v>
          </cell>
          <cell r="F23">
            <v>0</v>
          </cell>
        </row>
        <row r="24">
          <cell r="C24">
            <v>2589456</v>
          </cell>
          <cell r="F24">
            <v>0</v>
          </cell>
        </row>
        <row r="25">
          <cell r="C25">
            <v>0</v>
          </cell>
          <cell r="F25">
            <v>115553</v>
          </cell>
        </row>
        <row r="26">
          <cell r="C26">
            <v>1755342</v>
          </cell>
          <cell r="F26">
            <v>-36183</v>
          </cell>
        </row>
        <row r="27">
          <cell r="C27">
            <v>413621</v>
          </cell>
          <cell r="F27">
            <v>0</v>
          </cell>
        </row>
        <row r="28">
          <cell r="C28">
            <v>128471</v>
          </cell>
          <cell r="F28">
            <v>-187383</v>
          </cell>
        </row>
        <row r="29">
          <cell r="C29">
            <v>4886890</v>
          </cell>
          <cell r="F29">
            <v>115553</v>
          </cell>
        </row>
        <row r="30">
          <cell r="C30">
            <v>4599568</v>
          </cell>
          <cell r="F30">
            <v>-310617</v>
          </cell>
        </row>
      </sheetData>
      <sheetData sheetId="5"/>
      <sheetData sheetId="6">
        <row r="5">
          <cell r="C5">
            <v>5000000</v>
          </cell>
          <cell r="F5">
            <v>0</v>
          </cell>
        </row>
        <row r="6">
          <cell r="C6">
            <v>326961</v>
          </cell>
          <cell r="F6">
            <v>5327096</v>
          </cell>
        </row>
        <row r="7">
          <cell r="C7">
            <v>5326961</v>
          </cell>
          <cell r="F7">
            <v>5335272</v>
          </cell>
        </row>
        <row r="8">
          <cell r="C8">
            <v>0</v>
          </cell>
          <cell r="F8">
            <v>76442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76442</v>
          </cell>
        </row>
        <row r="12">
          <cell r="C12">
            <v>0</v>
          </cell>
          <cell r="F12">
            <v>100610</v>
          </cell>
        </row>
        <row r="13">
          <cell r="C13">
            <v>135</v>
          </cell>
          <cell r="F13">
            <v>-24168</v>
          </cell>
        </row>
        <row r="14">
          <cell r="F14">
            <v>2569</v>
          </cell>
        </row>
        <row r="15">
          <cell r="C15">
            <v>5327096</v>
          </cell>
          <cell r="F15">
            <v>0</v>
          </cell>
        </row>
        <row r="16">
          <cell r="C16">
            <v>0</v>
          </cell>
          <cell r="F16">
            <v>-26737</v>
          </cell>
        </row>
        <row r="17">
          <cell r="C17">
            <v>8176</v>
          </cell>
          <cell r="F17">
            <v>1196</v>
          </cell>
        </row>
        <row r="18">
          <cell r="C18">
            <v>5335272</v>
          </cell>
          <cell r="F18">
            <v>-27933</v>
          </cell>
        </row>
        <row r="19">
          <cell r="C19">
            <v>11955</v>
          </cell>
          <cell r="F19">
            <v>0</v>
          </cell>
        </row>
        <row r="20">
          <cell r="C20">
            <v>9587</v>
          </cell>
          <cell r="F20">
            <v>-27933</v>
          </cell>
        </row>
        <row r="21">
          <cell r="C21">
            <v>2368</v>
          </cell>
          <cell r="F21">
            <v>-61437</v>
          </cell>
        </row>
        <row r="22">
          <cell r="C22">
            <v>0</v>
          </cell>
          <cell r="F22">
            <v>-61437</v>
          </cell>
        </row>
        <row r="23">
          <cell r="F23">
            <v>0</v>
          </cell>
        </row>
        <row r="24">
          <cell r="C24">
            <v>1500000</v>
          </cell>
          <cell r="F24">
            <v>0</v>
          </cell>
        </row>
        <row r="25">
          <cell r="C25">
            <v>0</v>
          </cell>
          <cell r="F25">
            <v>33504</v>
          </cell>
        </row>
        <row r="26">
          <cell r="C26">
            <v>3665023</v>
          </cell>
          <cell r="F26">
            <v>0</v>
          </cell>
        </row>
        <row r="27">
          <cell r="C27">
            <v>874</v>
          </cell>
          <cell r="F27">
            <v>0</v>
          </cell>
        </row>
        <row r="28">
          <cell r="C28">
            <v>167007</v>
          </cell>
          <cell r="F28">
            <v>-25364</v>
          </cell>
        </row>
        <row r="29">
          <cell r="C29">
            <v>5332904</v>
          </cell>
          <cell r="F29">
            <v>33504</v>
          </cell>
        </row>
        <row r="30">
          <cell r="C30">
            <v>5324728</v>
          </cell>
          <cell r="F30">
            <v>-61437</v>
          </cell>
        </row>
      </sheetData>
      <sheetData sheetId="7"/>
      <sheetData sheetId="8">
        <row r="5">
          <cell r="C5">
            <v>7000000</v>
          </cell>
          <cell r="F5">
            <v>0</v>
          </cell>
        </row>
        <row r="6">
          <cell r="C6">
            <v>3510003</v>
          </cell>
          <cell r="F6">
            <v>11096709</v>
          </cell>
        </row>
        <row r="7">
          <cell r="C7">
            <v>10510003</v>
          </cell>
          <cell r="F7">
            <v>19853794</v>
          </cell>
        </row>
        <row r="8">
          <cell r="C8">
            <v>0</v>
          </cell>
          <cell r="F8">
            <v>344732</v>
          </cell>
        </row>
        <row r="9">
          <cell r="C9">
            <v>0</v>
          </cell>
          <cell r="F9">
            <v>1670526</v>
          </cell>
        </row>
        <row r="10">
          <cell r="C10">
            <v>0</v>
          </cell>
          <cell r="F10">
            <v>212550</v>
          </cell>
        </row>
        <row r="11">
          <cell r="C11">
            <v>0</v>
          </cell>
          <cell r="F11">
            <v>2227808</v>
          </cell>
        </row>
        <row r="12">
          <cell r="C12">
            <v>0</v>
          </cell>
          <cell r="F12">
            <v>1515682</v>
          </cell>
        </row>
        <row r="13">
          <cell r="C13">
            <v>332394</v>
          </cell>
          <cell r="F13">
            <v>712126</v>
          </cell>
        </row>
        <row r="14">
          <cell r="C14">
            <v>254312</v>
          </cell>
          <cell r="F14">
            <v>181606</v>
          </cell>
        </row>
        <row r="15">
          <cell r="C15">
            <v>11096709</v>
          </cell>
          <cell r="F15">
            <v>0</v>
          </cell>
        </row>
        <row r="16">
          <cell r="C16">
            <v>0</v>
          </cell>
          <cell r="F16">
            <v>530520</v>
          </cell>
        </row>
        <row r="17">
          <cell r="C17">
            <v>8757085</v>
          </cell>
          <cell r="F17">
            <v>29722</v>
          </cell>
        </row>
        <row r="18">
          <cell r="C18">
            <v>19853794</v>
          </cell>
          <cell r="F18">
            <v>500798</v>
          </cell>
        </row>
        <row r="19">
          <cell r="C19">
            <v>297222</v>
          </cell>
          <cell r="F19">
            <v>8136</v>
          </cell>
        </row>
        <row r="20">
          <cell r="C20">
            <v>191283</v>
          </cell>
          <cell r="F20">
            <v>508934</v>
          </cell>
        </row>
        <row r="21">
          <cell r="C21">
            <v>105939</v>
          </cell>
          <cell r="F21">
            <v>321805</v>
          </cell>
        </row>
        <row r="22">
          <cell r="C22">
            <v>0</v>
          </cell>
          <cell r="F22">
            <v>155948</v>
          </cell>
        </row>
        <row r="23">
          <cell r="C23">
            <v>0</v>
          </cell>
          <cell r="F23">
            <v>165857</v>
          </cell>
        </row>
        <row r="24">
          <cell r="C24">
            <v>7036890</v>
          </cell>
          <cell r="F24">
            <v>0</v>
          </cell>
        </row>
        <row r="25">
          <cell r="C25">
            <v>0</v>
          </cell>
          <cell r="F25">
            <v>187129</v>
          </cell>
        </row>
        <row r="26">
          <cell r="C26">
            <v>10587329</v>
          </cell>
          <cell r="F26">
            <v>0</v>
          </cell>
        </row>
        <row r="27">
          <cell r="C27">
            <v>5330</v>
          </cell>
          <cell r="F27">
            <v>0</v>
          </cell>
        </row>
        <row r="28">
          <cell r="C28">
            <v>2118306</v>
          </cell>
          <cell r="F28">
            <v>682404</v>
          </cell>
        </row>
        <row r="29">
          <cell r="C29">
            <v>19747855</v>
          </cell>
          <cell r="F29">
            <v>187129</v>
          </cell>
        </row>
        <row r="30">
          <cell r="C30">
            <v>10990770</v>
          </cell>
          <cell r="F30">
            <v>313669</v>
          </cell>
        </row>
      </sheetData>
      <sheetData sheetId="9"/>
      <sheetData sheetId="10">
        <row r="5">
          <cell r="C5">
            <v>5000000</v>
          </cell>
          <cell r="F5">
            <v>0</v>
          </cell>
        </row>
        <row r="6">
          <cell r="C6">
            <v>586566</v>
          </cell>
          <cell r="F6">
            <v>6462797</v>
          </cell>
        </row>
        <row r="7">
          <cell r="C7">
            <v>5586566</v>
          </cell>
          <cell r="F7">
            <v>16260558</v>
          </cell>
        </row>
        <row r="8">
          <cell r="C8">
            <v>0</v>
          </cell>
          <cell r="F8">
            <v>20614988</v>
          </cell>
        </row>
        <row r="9">
          <cell r="C9">
            <v>0</v>
          </cell>
          <cell r="F9">
            <v>2739104</v>
          </cell>
        </row>
        <row r="10">
          <cell r="C10">
            <v>0</v>
          </cell>
          <cell r="F10">
            <v>20340</v>
          </cell>
        </row>
        <row r="11">
          <cell r="C11">
            <v>0</v>
          </cell>
          <cell r="F11">
            <v>23374432</v>
          </cell>
        </row>
        <row r="12">
          <cell r="C12">
            <v>0</v>
          </cell>
          <cell r="F12">
            <v>21883530</v>
          </cell>
        </row>
        <row r="13">
          <cell r="C13">
            <v>291155</v>
          </cell>
          <cell r="F13">
            <v>1490902</v>
          </cell>
        </row>
        <row r="14">
          <cell r="C14">
            <v>585076</v>
          </cell>
          <cell r="F14">
            <v>250187</v>
          </cell>
        </row>
        <row r="15">
          <cell r="C15">
            <v>6462797</v>
          </cell>
          <cell r="F15">
            <v>0</v>
          </cell>
        </row>
        <row r="16">
          <cell r="C16">
            <v>0</v>
          </cell>
          <cell r="F16">
            <v>1240715</v>
          </cell>
        </row>
        <row r="17">
          <cell r="C17">
            <v>9797761</v>
          </cell>
          <cell r="F17">
            <v>24456</v>
          </cell>
        </row>
        <row r="18">
          <cell r="C18">
            <v>16260558</v>
          </cell>
          <cell r="F18">
            <v>1216259</v>
          </cell>
        </row>
        <row r="19">
          <cell r="C19">
            <v>1631409</v>
          </cell>
          <cell r="F19">
            <v>-5583</v>
          </cell>
        </row>
        <row r="20">
          <cell r="C20">
            <v>221428</v>
          </cell>
          <cell r="F20">
            <v>1210676</v>
          </cell>
        </row>
        <row r="21">
          <cell r="C21">
            <v>1409981</v>
          </cell>
          <cell r="F21">
            <v>792878</v>
          </cell>
        </row>
        <row r="22">
          <cell r="C22">
            <v>0</v>
          </cell>
          <cell r="F22">
            <v>683004</v>
          </cell>
        </row>
        <row r="23">
          <cell r="C23">
            <v>0</v>
          </cell>
          <cell r="F23">
            <v>109874</v>
          </cell>
        </row>
        <row r="24">
          <cell r="C24">
            <v>1500880</v>
          </cell>
          <cell r="F24">
            <v>0</v>
          </cell>
        </row>
        <row r="25">
          <cell r="C25">
            <v>0</v>
          </cell>
          <cell r="F25">
            <v>415156</v>
          </cell>
        </row>
        <row r="26">
          <cell r="C26">
            <v>9294620</v>
          </cell>
          <cell r="F26">
            <v>2642</v>
          </cell>
        </row>
        <row r="27">
          <cell r="C27">
            <v>12510</v>
          </cell>
          <cell r="F27">
            <v>0</v>
          </cell>
        </row>
        <row r="28">
          <cell r="C28">
            <v>4042567</v>
          </cell>
          <cell r="F28">
            <v>1466446</v>
          </cell>
        </row>
        <row r="29">
          <cell r="C29">
            <v>14850577</v>
          </cell>
          <cell r="F29">
            <v>415156</v>
          </cell>
        </row>
        <row r="30">
          <cell r="C30">
            <v>5052816</v>
          </cell>
          <cell r="F30">
            <v>801103</v>
          </cell>
        </row>
      </sheetData>
      <sheetData sheetId="11"/>
      <sheetData sheetId="12">
        <row r="5">
          <cell r="C5">
            <v>7500000</v>
          </cell>
          <cell r="F5">
            <v>0</v>
          </cell>
        </row>
        <row r="6">
          <cell r="C6">
            <v>1495559</v>
          </cell>
          <cell r="F6">
            <v>9289761</v>
          </cell>
        </row>
        <row r="7">
          <cell r="C7">
            <v>8995559</v>
          </cell>
          <cell r="F7">
            <v>10138093</v>
          </cell>
        </row>
        <row r="8">
          <cell r="C8">
            <v>0</v>
          </cell>
          <cell r="F8">
            <v>650940</v>
          </cell>
        </row>
        <row r="9">
          <cell r="C9">
            <v>4398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650940</v>
          </cell>
        </row>
        <row r="12">
          <cell r="C12">
            <v>0</v>
          </cell>
          <cell r="F12">
            <v>33766</v>
          </cell>
        </row>
        <row r="13">
          <cell r="C13">
            <v>2959</v>
          </cell>
          <cell r="F13">
            <v>617174</v>
          </cell>
        </row>
        <row r="14">
          <cell r="C14">
            <v>286845</v>
          </cell>
          <cell r="F14">
            <v>27731</v>
          </cell>
        </row>
        <row r="15">
          <cell r="C15">
            <v>9289761</v>
          </cell>
          <cell r="F15">
            <v>0</v>
          </cell>
        </row>
        <row r="16">
          <cell r="C16">
            <v>0</v>
          </cell>
          <cell r="F16">
            <v>589443</v>
          </cell>
        </row>
        <row r="17">
          <cell r="C17">
            <v>848332</v>
          </cell>
          <cell r="F17">
            <v>444970</v>
          </cell>
        </row>
        <row r="18">
          <cell r="C18">
            <v>10138093</v>
          </cell>
          <cell r="F18">
            <v>144473</v>
          </cell>
        </row>
        <row r="19">
          <cell r="C19">
            <v>8555357</v>
          </cell>
          <cell r="F19">
            <v>0</v>
          </cell>
        </row>
        <row r="20">
          <cell r="C20">
            <v>3607210</v>
          </cell>
          <cell r="F20">
            <v>144473</v>
          </cell>
        </row>
        <row r="21">
          <cell r="C21">
            <v>4948147</v>
          </cell>
          <cell r="F21">
            <v>110618</v>
          </cell>
        </row>
        <row r="22">
          <cell r="C22">
            <v>0</v>
          </cell>
          <cell r="F22">
            <v>74808</v>
          </cell>
        </row>
        <row r="23">
          <cell r="C23">
            <v>0</v>
          </cell>
          <cell r="F23">
            <v>35810</v>
          </cell>
        </row>
        <row r="24">
          <cell r="C24">
            <v>5009256</v>
          </cell>
          <cell r="F24">
            <v>0</v>
          </cell>
        </row>
        <row r="25">
          <cell r="C25">
            <v>0</v>
          </cell>
          <cell r="F25">
            <v>63855</v>
          </cell>
        </row>
        <row r="26">
          <cell r="C26">
            <v>37952</v>
          </cell>
          <cell r="F26">
            <v>-30000</v>
          </cell>
        </row>
        <row r="27">
          <cell r="C27">
            <v>6582</v>
          </cell>
          <cell r="F27">
            <v>0</v>
          </cell>
        </row>
        <row r="28">
          <cell r="C28">
            <v>136156</v>
          </cell>
          <cell r="F28">
            <v>172204</v>
          </cell>
        </row>
        <row r="29">
          <cell r="C29">
            <v>5189946</v>
          </cell>
          <cell r="F29">
            <v>63855</v>
          </cell>
        </row>
        <row r="30">
          <cell r="C30">
            <v>4341614</v>
          </cell>
          <cell r="F30">
            <v>80618</v>
          </cell>
        </row>
      </sheetData>
      <sheetData sheetId="13"/>
      <sheetData sheetId="14">
        <row r="5">
          <cell r="C5">
            <v>7000000</v>
          </cell>
          <cell r="F5">
            <v>0</v>
          </cell>
        </row>
        <row r="6">
          <cell r="C6">
            <v>190124</v>
          </cell>
          <cell r="F6">
            <v>8157031</v>
          </cell>
        </row>
        <row r="7">
          <cell r="C7">
            <v>7190124</v>
          </cell>
          <cell r="F7">
            <v>9495826</v>
          </cell>
        </row>
        <row r="8">
          <cell r="C8">
            <v>0</v>
          </cell>
          <cell r="F8">
            <v>586783</v>
          </cell>
        </row>
        <row r="9">
          <cell r="C9">
            <v>965343</v>
          </cell>
          <cell r="F9">
            <v>8044</v>
          </cell>
        </row>
        <row r="10">
          <cell r="C10">
            <v>0</v>
          </cell>
          <cell r="F10">
            <v>15849</v>
          </cell>
        </row>
        <row r="11">
          <cell r="C11">
            <v>0</v>
          </cell>
          <cell r="F11">
            <v>610676</v>
          </cell>
        </row>
        <row r="12">
          <cell r="C12">
            <v>0</v>
          </cell>
          <cell r="F12">
            <v>58464</v>
          </cell>
        </row>
        <row r="13">
          <cell r="C13">
            <v>1564</v>
          </cell>
          <cell r="F13">
            <v>552212</v>
          </cell>
        </row>
        <row r="14">
          <cell r="F14">
            <v>56406</v>
          </cell>
        </row>
        <row r="15">
          <cell r="C15">
            <v>8157031</v>
          </cell>
          <cell r="F15">
            <v>0</v>
          </cell>
        </row>
        <row r="16">
          <cell r="C16">
            <v>0</v>
          </cell>
          <cell r="F16">
            <v>495806</v>
          </cell>
        </row>
        <row r="17">
          <cell r="C17">
            <v>1338795</v>
          </cell>
          <cell r="F17">
            <v>11120</v>
          </cell>
        </row>
        <row r="18">
          <cell r="C18">
            <v>9495826</v>
          </cell>
          <cell r="F18">
            <v>484686</v>
          </cell>
        </row>
        <row r="19">
          <cell r="C19">
            <v>397853</v>
          </cell>
          <cell r="F19">
            <v>22</v>
          </cell>
        </row>
        <row r="20">
          <cell r="C20">
            <v>251254</v>
          </cell>
          <cell r="F20">
            <v>484708</v>
          </cell>
        </row>
        <row r="21">
          <cell r="C21">
            <v>146599</v>
          </cell>
          <cell r="F21">
            <v>547685</v>
          </cell>
        </row>
        <row r="22">
          <cell r="C22">
            <v>0</v>
          </cell>
          <cell r="F22">
            <v>510187</v>
          </cell>
        </row>
        <row r="23">
          <cell r="C23">
            <v>0</v>
          </cell>
          <cell r="F23">
            <v>37498</v>
          </cell>
        </row>
        <row r="24">
          <cell r="C24">
            <v>6398552</v>
          </cell>
          <cell r="F24">
            <v>0</v>
          </cell>
        </row>
        <row r="25">
          <cell r="C25">
            <v>0</v>
          </cell>
          <cell r="F25">
            <v>34150</v>
          </cell>
        </row>
        <row r="26">
          <cell r="C26">
            <v>2459129</v>
          </cell>
          <cell r="F26">
            <v>-97127</v>
          </cell>
        </row>
        <row r="27">
          <cell r="C27">
            <v>7051</v>
          </cell>
          <cell r="F27">
            <v>0</v>
          </cell>
        </row>
        <row r="28">
          <cell r="C28">
            <v>484495</v>
          </cell>
          <cell r="F28">
            <v>541092</v>
          </cell>
        </row>
        <row r="29">
          <cell r="C29">
            <v>9349227</v>
          </cell>
          <cell r="F29">
            <v>34150</v>
          </cell>
        </row>
        <row r="30">
          <cell r="C30">
            <v>8010432</v>
          </cell>
          <cell r="F30">
            <v>450536</v>
          </cell>
        </row>
      </sheetData>
      <sheetData sheetId="15"/>
      <sheetData sheetId="16">
        <row r="5">
          <cell r="C5">
            <v>5000000</v>
          </cell>
          <cell r="F5">
            <v>0</v>
          </cell>
        </row>
        <row r="6">
          <cell r="C6">
            <v>2030235</v>
          </cell>
          <cell r="F6">
            <v>6565875</v>
          </cell>
        </row>
        <row r="7">
          <cell r="C7">
            <v>7030235</v>
          </cell>
          <cell r="F7">
            <v>10674080</v>
          </cell>
        </row>
        <row r="8">
          <cell r="C8">
            <v>0</v>
          </cell>
          <cell r="F8">
            <v>14281944</v>
          </cell>
        </row>
        <row r="9">
          <cell r="C9">
            <v>0</v>
          </cell>
          <cell r="F9">
            <v>362918</v>
          </cell>
        </row>
        <row r="10">
          <cell r="C10">
            <v>0</v>
          </cell>
          <cell r="F10">
            <v>30283</v>
          </cell>
        </row>
        <row r="11">
          <cell r="C11">
            <v>0</v>
          </cell>
          <cell r="F11">
            <v>14675145</v>
          </cell>
        </row>
        <row r="12">
          <cell r="C12">
            <v>0</v>
          </cell>
          <cell r="F12">
            <v>12761493</v>
          </cell>
        </row>
        <row r="13">
          <cell r="C13">
            <v>0</v>
          </cell>
          <cell r="F13">
            <v>1913652</v>
          </cell>
        </row>
        <row r="14">
          <cell r="C14">
            <v>-464360</v>
          </cell>
          <cell r="F14">
            <v>0</v>
          </cell>
        </row>
        <row r="15">
          <cell r="C15">
            <v>6565875</v>
          </cell>
          <cell r="F15">
            <v>0</v>
          </cell>
        </row>
        <row r="16">
          <cell r="C16">
            <v>0</v>
          </cell>
          <cell r="F16">
            <v>1913652</v>
          </cell>
        </row>
        <row r="17">
          <cell r="C17">
            <v>4108205</v>
          </cell>
          <cell r="F17">
            <v>41098</v>
          </cell>
        </row>
        <row r="18">
          <cell r="C18">
            <v>10674080</v>
          </cell>
          <cell r="F18">
            <v>1872554</v>
          </cell>
        </row>
        <row r="19">
          <cell r="C19">
            <v>1898452</v>
          </cell>
          <cell r="F19">
            <v>0</v>
          </cell>
        </row>
        <row r="20">
          <cell r="C20">
            <v>404507</v>
          </cell>
          <cell r="F20">
            <v>1872554</v>
          </cell>
        </row>
        <row r="21">
          <cell r="C21">
            <v>1493945</v>
          </cell>
          <cell r="F21">
            <v>1239812</v>
          </cell>
        </row>
        <row r="22">
          <cell r="C22">
            <v>0</v>
          </cell>
          <cell r="F22">
            <v>1180365</v>
          </cell>
        </row>
        <row r="23">
          <cell r="C23">
            <v>0</v>
          </cell>
          <cell r="F23">
            <v>59447</v>
          </cell>
        </row>
        <row r="24">
          <cell r="C24">
            <v>3900000</v>
          </cell>
          <cell r="F24">
            <v>0</v>
          </cell>
        </row>
        <row r="25">
          <cell r="C25">
            <v>0</v>
          </cell>
          <cell r="F25">
            <v>632742</v>
          </cell>
        </row>
        <row r="26">
          <cell r="C26">
            <v>3603799</v>
          </cell>
          <cell r="F26">
            <v>0</v>
          </cell>
        </row>
        <row r="27">
          <cell r="C27">
            <v>56245</v>
          </cell>
          <cell r="F27">
            <v>0</v>
          </cell>
        </row>
        <row r="28">
          <cell r="C28">
            <v>1620091</v>
          </cell>
          <cell r="F28">
            <v>1872554</v>
          </cell>
        </row>
        <row r="29">
          <cell r="C29">
            <v>9180135</v>
          </cell>
          <cell r="F29">
            <v>632742</v>
          </cell>
        </row>
        <row r="30">
          <cell r="C30">
            <v>5071930</v>
          </cell>
          <cell r="F30">
            <v>1239812</v>
          </cell>
        </row>
      </sheetData>
      <sheetData sheetId="17"/>
      <sheetData sheetId="18">
        <row r="5">
          <cell r="C5">
            <v>15000000</v>
          </cell>
          <cell r="F5">
            <v>0</v>
          </cell>
        </row>
        <row r="6">
          <cell r="C6">
            <v>827052</v>
          </cell>
          <cell r="F6">
            <v>15949052</v>
          </cell>
        </row>
        <row r="7">
          <cell r="C7">
            <v>15827052</v>
          </cell>
          <cell r="F7">
            <v>16160991</v>
          </cell>
        </row>
        <row r="8">
          <cell r="C8">
            <v>0</v>
          </cell>
          <cell r="F8">
            <v>433385</v>
          </cell>
        </row>
        <row r="9">
          <cell r="C9">
            <v>0</v>
          </cell>
          <cell r="F9">
            <v>22682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456067</v>
          </cell>
        </row>
        <row r="12">
          <cell r="C12">
            <v>0</v>
          </cell>
          <cell r="F12">
            <v>232434</v>
          </cell>
        </row>
        <row r="13">
          <cell r="C13">
            <v>0</v>
          </cell>
          <cell r="F13">
            <v>223633</v>
          </cell>
        </row>
        <row r="14">
          <cell r="C14">
            <v>122000</v>
          </cell>
          <cell r="F14">
            <v>39554</v>
          </cell>
        </row>
        <row r="15">
          <cell r="C15">
            <v>15949052</v>
          </cell>
          <cell r="F15">
            <v>0</v>
          </cell>
        </row>
        <row r="16">
          <cell r="C16">
            <v>0</v>
          </cell>
          <cell r="F16">
            <v>184079</v>
          </cell>
        </row>
        <row r="17">
          <cell r="C17">
            <v>211939</v>
          </cell>
          <cell r="F17">
            <v>9761</v>
          </cell>
        </row>
        <row r="18">
          <cell r="C18">
            <v>16160991</v>
          </cell>
          <cell r="F18">
            <v>174318</v>
          </cell>
        </row>
        <row r="19">
          <cell r="C19">
            <v>121123</v>
          </cell>
          <cell r="F19">
            <v>0</v>
          </cell>
        </row>
        <row r="20">
          <cell r="C20">
            <v>83784</v>
          </cell>
          <cell r="F20">
            <v>174318</v>
          </cell>
        </row>
        <row r="21">
          <cell r="C21">
            <v>37339</v>
          </cell>
          <cell r="F21">
            <v>82043</v>
          </cell>
        </row>
        <row r="22">
          <cell r="C22">
            <v>0</v>
          </cell>
          <cell r="F22">
            <v>74860</v>
          </cell>
        </row>
        <row r="23">
          <cell r="C23">
            <v>0</v>
          </cell>
          <cell r="F23">
            <v>7183</v>
          </cell>
        </row>
        <row r="24">
          <cell r="C24">
            <v>9009112</v>
          </cell>
          <cell r="F24">
            <v>0</v>
          </cell>
        </row>
        <row r="25">
          <cell r="C25">
            <v>0</v>
          </cell>
          <cell r="F25">
            <v>92275</v>
          </cell>
        </row>
        <row r="26">
          <cell r="C26">
            <v>5489908</v>
          </cell>
          <cell r="F26">
            <v>0</v>
          </cell>
        </row>
        <row r="27">
          <cell r="C27">
            <v>17283</v>
          </cell>
          <cell r="F27">
            <v>0</v>
          </cell>
        </row>
        <row r="28">
          <cell r="C28">
            <v>1607349</v>
          </cell>
          <cell r="F28">
            <v>213872</v>
          </cell>
        </row>
        <row r="29">
          <cell r="C29">
            <v>16123652</v>
          </cell>
          <cell r="F29">
            <v>92275</v>
          </cell>
        </row>
        <row r="30">
          <cell r="C30">
            <v>15911713</v>
          </cell>
          <cell r="F30">
            <v>82043</v>
          </cell>
        </row>
      </sheetData>
      <sheetData sheetId="19"/>
      <sheetData sheetId="20">
        <row r="5">
          <cell r="C5">
            <v>5000000</v>
          </cell>
          <cell r="F5">
            <v>0</v>
          </cell>
        </row>
        <row r="6">
          <cell r="C6">
            <v>-317846</v>
          </cell>
          <cell r="F6">
            <v>4849626</v>
          </cell>
        </row>
        <row r="7">
          <cell r="C7">
            <v>4682154</v>
          </cell>
          <cell r="F7">
            <v>4895626</v>
          </cell>
        </row>
        <row r="8">
          <cell r="C8">
            <v>0</v>
          </cell>
          <cell r="F8">
            <v>567991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567991</v>
          </cell>
        </row>
        <row r="12">
          <cell r="C12">
            <v>0</v>
          </cell>
          <cell r="F12">
            <v>224863</v>
          </cell>
        </row>
        <row r="13">
          <cell r="C13">
            <v>0</v>
          </cell>
          <cell r="F13">
            <v>343128</v>
          </cell>
        </row>
        <row r="14">
          <cell r="C14">
            <v>167472</v>
          </cell>
          <cell r="F14">
            <v>65028</v>
          </cell>
        </row>
        <row r="15">
          <cell r="C15">
            <v>4849626</v>
          </cell>
          <cell r="F15">
            <v>0</v>
          </cell>
        </row>
        <row r="16">
          <cell r="C16">
            <v>0</v>
          </cell>
          <cell r="F16">
            <v>278100</v>
          </cell>
        </row>
        <row r="17">
          <cell r="C17">
            <v>46000</v>
          </cell>
          <cell r="F17">
            <v>4212</v>
          </cell>
        </row>
        <row r="18">
          <cell r="C18">
            <v>4895626</v>
          </cell>
          <cell r="F18">
            <v>273888</v>
          </cell>
        </row>
        <row r="19">
          <cell r="C19">
            <v>42123</v>
          </cell>
          <cell r="F19">
            <v>-170371</v>
          </cell>
        </row>
        <row r="20">
          <cell r="C20">
            <v>24693</v>
          </cell>
          <cell r="F20">
            <v>103517</v>
          </cell>
        </row>
        <row r="21">
          <cell r="C21">
            <v>17430</v>
          </cell>
          <cell r="F21">
            <v>64701</v>
          </cell>
        </row>
        <row r="22">
          <cell r="C22">
            <v>74000</v>
          </cell>
          <cell r="F22">
            <v>64701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38816</v>
          </cell>
        </row>
        <row r="26">
          <cell r="C26">
            <v>3294771</v>
          </cell>
          <cell r="F26">
            <v>0</v>
          </cell>
        </row>
        <row r="27">
          <cell r="C27">
            <v>9425</v>
          </cell>
          <cell r="F27">
            <v>0</v>
          </cell>
        </row>
        <row r="28">
          <cell r="C28">
            <v>1500000</v>
          </cell>
          <cell r="F28">
            <v>338916</v>
          </cell>
        </row>
        <row r="29">
          <cell r="C29">
            <v>4878196</v>
          </cell>
          <cell r="F29">
            <v>38816</v>
          </cell>
        </row>
        <row r="30">
          <cell r="C30">
            <v>4832196</v>
          </cell>
          <cell r="F30">
            <v>235072</v>
          </cell>
        </row>
      </sheetData>
      <sheetData sheetId="21"/>
      <sheetData sheetId="22">
        <row r="5">
          <cell r="C5">
            <v>15000000</v>
          </cell>
          <cell r="F5">
            <v>0</v>
          </cell>
        </row>
        <row r="6">
          <cell r="C6">
            <v>1782361</v>
          </cell>
          <cell r="F6">
            <v>17286747</v>
          </cell>
        </row>
        <row r="7">
          <cell r="C7">
            <v>16782361</v>
          </cell>
          <cell r="F7">
            <v>17411361</v>
          </cell>
        </row>
        <row r="8">
          <cell r="C8">
            <v>0</v>
          </cell>
          <cell r="F8">
            <v>2630573</v>
          </cell>
        </row>
        <row r="9">
          <cell r="C9">
            <v>0</v>
          </cell>
          <cell r="F9">
            <v>500626</v>
          </cell>
        </row>
        <row r="10">
          <cell r="F10">
            <v>782</v>
          </cell>
        </row>
        <row r="11">
          <cell r="F11">
            <v>3131981</v>
          </cell>
        </row>
        <row r="12">
          <cell r="F12">
            <v>2227031</v>
          </cell>
        </row>
        <row r="13">
          <cell r="C13">
            <v>0</v>
          </cell>
          <cell r="F13">
            <v>904950</v>
          </cell>
        </row>
        <row r="14">
          <cell r="C14">
            <v>504386</v>
          </cell>
          <cell r="F14">
            <v>96603</v>
          </cell>
        </row>
        <row r="15">
          <cell r="C15">
            <v>17286747</v>
          </cell>
          <cell r="F15">
            <v>0</v>
          </cell>
        </row>
        <row r="16">
          <cell r="C16">
            <v>0</v>
          </cell>
          <cell r="F16">
            <v>808347</v>
          </cell>
        </row>
        <row r="17">
          <cell r="C17">
            <v>124614</v>
          </cell>
          <cell r="F17">
            <v>11255</v>
          </cell>
        </row>
        <row r="18">
          <cell r="C18">
            <v>17411361</v>
          </cell>
          <cell r="F18">
            <v>797092</v>
          </cell>
        </row>
        <row r="19">
          <cell r="C19">
            <v>5874210</v>
          </cell>
          <cell r="F19">
            <v>22488</v>
          </cell>
        </row>
        <row r="20">
          <cell r="C20">
            <v>185793</v>
          </cell>
          <cell r="F20">
            <v>819580</v>
          </cell>
        </row>
        <row r="21">
          <cell r="C21">
            <v>5688417</v>
          </cell>
          <cell r="F21">
            <v>830763</v>
          </cell>
        </row>
        <row r="22">
          <cell r="C22">
            <v>0</v>
          </cell>
          <cell r="F22">
            <v>706148</v>
          </cell>
        </row>
        <row r="23">
          <cell r="C23">
            <v>0</v>
          </cell>
          <cell r="F23">
            <v>124615</v>
          </cell>
        </row>
        <row r="24">
          <cell r="C24">
            <v>8271979</v>
          </cell>
          <cell r="F24">
            <v>0</v>
          </cell>
        </row>
        <row r="25">
          <cell r="C25">
            <v>0</v>
          </cell>
          <cell r="F25">
            <v>88658</v>
          </cell>
        </row>
        <row r="26">
          <cell r="C26">
            <v>110853</v>
          </cell>
          <cell r="F26">
            <v>-99841</v>
          </cell>
        </row>
        <row r="27">
          <cell r="C27">
            <v>0</v>
          </cell>
          <cell r="F27">
            <v>0</v>
          </cell>
        </row>
        <row r="28">
          <cell r="C28">
            <v>3340112</v>
          </cell>
          <cell r="F28">
            <v>893695</v>
          </cell>
        </row>
        <row r="29">
          <cell r="C29">
            <v>11722944</v>
          </cell>
          <cell r="F29">
            <v>88658</v>
          </cell>
        </row>
        <row r="30">
          <cell r="C30">
            <v>11598330</v>
          </cell>
          <cell r="F30">
            <v>708434</v>
          </cell>
        </row>
      </sheetData>
      <sheetData sheetId="23"/>
      <sheetData sheetId="24">
        <row r="5">
          <cell r="C5">
            <v>5000000</v>
          </cell>
          <cell r="F5">
            <v>0</v>
          </cell>
        </row>
        <row r="6">
          <cell r="C6">
            <v>-379373</v>
          </cell>
          <cell r="F6">
            <v>4897506</v>
          </cell>
        </row>
        <row r="7">
          <cell r="C7">
            <v>4620627</v>
          </cell>
          <cell r="F7">
            <v>5273448</v>
          </cell>
        </row>
        <row r="8">
          <cell r="C8">
            <v>0</v>
          </cell>
          <cell r="F8">
            <v>308199</v>
          </cell>
        </row>
        <row r="9">
          <cell r="C9">
            <v>0</v>
          </cell>
          <cell r="F9">
            <v>25995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334194</v>
          </cell>
        </row>
        <row r="12">
          <cell r="C12">
            <v>0</v>
          </cell>
          <cell r="F12">
            <v>115489</v>
          </cell>
        </row>
        <row r="13">
          <cell r="C13">
            <v>0</v>
          </cell>
          <cell r="F13">
            <v>218705</v>
          </cell>
        </row>
        <row r="14">
          <cell r="C14">
            <v>276879</v>
          </cell>
          <cell r="F14">
            <v>87552</v>
          </cell>
        </row>
        <row r="15">
          <cell r="C15">
            <v>4897506</v>
          </cell>
          <cell r="F15">
            <v>0</v>
          </cell>
        </row>
        <row r="16">
          <cell r="C16">
            <v>0</v>
          </cell>
          <cell r="F16">
            <v>131153</v>
          </cell>
        </row>
        <row r="17">
          <cell r="C17">
            <v>375942</v>
          </cell>
          <cell r="F17">
            <v>242</v>
          </cell>
        </row>
        <row r="18">
          <cell r="C18">
            <v>5273448</v>
          </cell>
          <cell r="F18">
            <v>130911</v>
          </cell>
        </row>
        <row r="19">
          <cell r="C19">
            <v>2162382</v>
          </cell>
          <cell r="F19">
            <v>-12132</v>
          </cell>
        </row>
        <row r="20">
          <cell r="C20">
            <v>9709</v>
          </cell>
          <cell r="F20">
            <v>118779</v>
          </cell>
        </row>
        <row r="21">
          <cell r="C21">
            <v>2152673</v>
          </cell>
          <cell r="F21">
            <v>41605</v>
          </cell>
        </row>
        <row r="22">
          <cell r="C22">
            <v>0</v>
          </cell>
          <cell r="F22">
            <v>41605</v>
          </cell>
        </row>
        <row r="23">
          <cell r="C23">
            <v>0</v>
          </cell>
          <cell r="F23">
            <v>0</v>
          </cell>
        </row>
        <row r="24">
          <cell r="C24">
            <v>600000</v>
          </cell>
          <cell r="F24">
            <v>0</v>
          </cell>
        </row>
        <row r="25">
          <cell r="C25">
            <v>0</v>
          </cell>
          <cell r="F25">
            <v>77174</v>
          </cell>
        </row>
        <row r="26">
          <cell r="C26">
            <v>2246455</v>
          </cell>
          <cell r="F26">
            <v>0</v>
          </cell>
        </row>
        <row r="27">
          <cell r="C27">
            <v>48983</v>
          </cell>
          <cell r="F27">
            <v>0</v>
          </cell>
        </row>
        <row r="28">
          <cell r="C28">
            <v>225337</v>
          </cell>
          <cell r="F28">
            <v>218463</v>
          </cell>
        </row>
        <row r="29">
          <cell r="C29">
            <v>3120775</v>
          </cell>
          <cell r="F29">
            <v>77174</v>
          </cell>
        </row>
        <row r="30">
          <cell r="C30">
            <v>2744833</v>
          </cell>
          <cell r="F30">
            <v>53737</v>
          </cell>
        </row>
      </sheetData>
      <sheetData sheetId="25"/>
      <sheetData sheetId="26">
        <row r="5">
          <cell r="C5">
            <v>40000000</v>
          </cell>
          <cell r="F5">
            <v>0</v>
          </cell>
        </row>
        <row r="6">
          <cell r="C6">
            <v>3218030</v>
          </cell>
          <cell r="F6">
            <v>43580066</v>
          </cell>
        </row>
        <row r="7">
          <cell r="C7">
            <v>43218030</v>
          </cell>
          <cell r="F7">
            <v>43700315</v>
          </cell>
        </row>
        <row r="8">
          <cell r="C8">
            <v>0</v>
          </cell>
          <cell r="F8">
            <v>1278232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1278232</v>
          </cell>
        </row>
        <row r="12">
          <cell r="C12">
            <v>0</v>
          </cell>
          <cell r="F12">
            <v>56512</v>
          </cell>
        </row>
        <row r="13">
          <cell r="C13">
            <v>0</v>
          </cell>
          <cell r="F13">
            <v>1221720</v>
          </cell>
        </row>
        <row r="14">
          <cell r="C14">
            <v>362036</v>
          </cell>
          <cell r="F14">
            <v>1234965</v>
          </cell>
        </row>
        <row r="15">
          <cell r="C15">
            <v>43580066</v>
          </cell>
          <cell r="F15">
            <v>0</v>
          </cell>
        </row>
        <row r="16">
          <cell r="C16">
            <v>0</v>
          </cell>
          <cell r="F16">
            <v>-13245</v>
          </cell>
        </row>
        <row r="17">
          <cell r="C17">
            <v>120249</v>
          </cell>
          <cell r="F17">
            <v>23227</v>
          </cell>
        </row>
        <row r="18">
          <cell r="C18">
            <v>43700315</v>
          </cell>
          <cell r="F18">
            <v>-36472</v>
          </cell>
        </row>
        <row r="19">
          <cell r="C19">
            <v>299163</v>
          </cell>
          <cell r="F19">
            <v>1088299</v>
          </cell>
        </row>
        <row r="20">
          <cell r="C20">
            <v>234362</v>
          </cell>
          <cell r="F20">
            <v>1051827</v>
          </cell>
        </row>
        <row r="21">
          <cell r="C21">
            <v>64801</v>
          </cell>
          <cell r="F21">
            <v>892407</v>
          </cell>
        </row>
        <row r="22">
          <cell r="C22">
            <v>0</v>
          </cell>
          <cell r="F22">
            <v>892407</v>
          </cell>
        </row>
        <row r="23">
          <cell r="C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159420</v>
          </cell>
        </row>
        <row r="26">
          <cell r="C26">
            <v>6936398</v>
          </cell>
          <cell r="F26">
            <v>0</v>
          </cell>
        </row>
        <row r="27">
          <cell r="C27">
            <v>15479073</v>
          </cell>
          <cell r="F27">
            <v>0</v>
          </cell>
        </row>
        <row r="28">
          <cell r="C28">
            <v>21220043</v>
          </cell>
          <cell r="F28">
            <v>1198493</v>
          </cell>
        </row>
        <row r="29">
          <cell r="C29">
            <v>43635514</v>
          </cell>
          <cell r="F29">
            <v>159420</v>
          </cell>
        </row>
        <row r="30">
          <cell r="C30">
            <v>43515265</v>
          </cell>
          <cell r="F30">
            <v>-195892</v>
          </cell>
        </row>
      </sheetData>
      <sheetData sheetId="27"/>
      <sheetData sheetId="28">
        <row r="5">
          <cell r="C5">
            <v>7000000</v>
          </cell>
          <cell r="F5">
            <v>0</v>
          </cell>
        </row>
        <row r="6">
          <cell r="C6">
            <v>367553</v>
          </cell>
          <cell r="F6">
            <v>7854858</v>
          </cell>
        </row>
        <row r="7">
          <cell r="C7">
            <v>7367553</v>
          </cell>
          <cell r="F7">
            <v>8557597</v>
          </cell>
        </row>
        <row r="8">
          <cell r="C8">
            <v>0</v>
          </cell>
          <cell r="F8">
            <v>610104</v>
          </cell>
        </row>
        <row r="9">
          <cell r="C9">
            <v>350000</v>
          </cell>
          <cell r="F9">
            <v>85298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695402</v>
          </cell>
        </row>
        <row r="12">
          <cell r="C12">
            <v>0</v>
          </cell>
          <cell r="F12">
            <v>521017</v>
          </cell>
        </row>
        <row r="13">
          <cell r="C13">
            <v>0</v>
          </cell>
          <cell r="F13">
            <v>174385</v>
          </cell>
        </row>
        <row r="14">
          <cell r="C14">
            <v>137305</v>
          </cell>
          <cell r="F14">
            <v>13277</v>
          </cell>
        </row>
        <row r="15">
          <cell r="C15">
            <v>7854858</v>
          </cell>
          <cell r="F15">
            <v>0</v>
          </cell>
        </row>
        <row r="16">
          <cell r="C16">
            <v>0</v>
          </cell>
          <cell r="F16">
            <v>161108</v>
          </cell>
        </row>
        <row r="17">
          <cell r="C17">
            <v>702739</v>
          </cell>
          <cell r="F17">
            <v>5302</v>
          </cell>
        </row>
        <row r="18">
          <cell r="C18">
            <v>8557597</v>
          </cell>
          <cell r="F18">
            <v>155806</v>
          </cell>
        </row>
        <row r="19">
          <cell r="C19">
            <v>77283</v>
          </cell>
          <cell r="F19">
            <v>0</v>
          </cell>
        </row>
        <row r="20">
          <cell r="C20">
            <v>38234</v>
          </cell>
          <cell r="F20">
            <v>155806</v>
          </cell>
        </row>
        <row r="21">
          <cell r="C21">
            <v>39049</v>
          </cell>
          <cell r="F21">
            <v>172650</v>
          </cell>
        </row>
        <row r="22">
          <cell r="C22">
            <v>0</v>
          </cell>
          <cell r="F22">
            <v>167348</v>
          </cell>
        </row>
        <row r="23">
          <cell r="C23">
            <v>0</v>
          </cell>
          <cell r="F23">
            <v>5302</v>
          </cell>
        </row>
        <row r="24">
          <cell r="C24">
            <v>2164002</v>
          </cell>
          <cell r="F24">
            <v>0</v>
          </cell>
        </row>
        <row r="25">
          <cell r="C25">
            <v>0</v>
          </cell>
          <cell r="F25">
            <v>30745</v>
          </cell>
        </row>
        <row r="26">
          <cell r="C26">
            <v>5660087</v>
          </cell>
          <cell r="F26">
            <v>-47589</v>
          </cell>
        </row>
        <row r="27">
          <cell r="C27">
            <v>4255</v>
          </cell>
          <cell r="F27">
            <v>0</v>
          </cell>
        </row>
        <row r="28">
          <cell r="C28">
            <v>690204</v>
          </cell>
          <cell r="F28">
            <v>169083</v>
          </cell>
        </row>
        <row r="29">
          <cell r="C29">
            <v>8518548</v>
          </cell>
          <cell r="F29">
            <v>30745</v>
          </cell>
        </row>
        <row r="30">
          <cell r="C30">
            <v>7815809</v>
          </cell>
          <cell r="F30">
            <v>125061</v>
          </cell>
        </row>
      </sheetData>
      <sheetData sheetId="29"/>
      <sheetData sheetId="30">
        <row r="5">
          <cell r="C5">
            <v>5000000</v>
          </cell>
          <cell r="F5">
            <v>0</v>
          </cell>
        </row>
        <row r="6">
          <cell r="C6">
            <v>3761619</v>
          </cell>
          <cell r="F6">
            <v>10506361</v>
          </cell>
        </row>
        <row r="7">
          <cell r="C7">
            <v>8761619</v>
          </cell>
          <cell r="F7">
            <v>10680087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8855</v>
          </cell>
        </row>
        <row r="13">
          <cell r="C13">
            <v>0</v>
          </cell>
          <cell r="F13">
            <v>-8855</v>
          </cell>
        </row>
        <row r="14">
          <cell r="C14">
            <v>1744742</v>
          </cell>
          <cell r="F14">
            <v>50</v>
          </cell>
        </row>
        <row r="15">
          <cell r="C15">
            <v>10506361</v>
          </cell>
          <cell r="F15">
            <v>0</v>
          </cell>
        </row>
        <row r="16">
          <cell r="C16">
            <v>0</v>
          </cell>
          <cell r="F16">
            <v>-8905</v>
          </cell>
        </row>
        <row r="17">
          <cell r="C17">
            <v>173726</v>
          </cell>
          <cell r="F17">
            <v>2091</v>
          </cell>
        </row>
        <row r="18">
          <cell r="C18">
            <v>10680087</v>
          </cell>
          <cell r="F18">
            <v>-10996</v>
          </cell>
        </row>
        <row r="19">
          <cell r="C19">
            <v>23003</v>
          </cell>
          <cell r="F19">
            <v>-21339</v>
          </cell>
        </row>
        <row r="20">
          <cell r="C20">
            <v>12348</v>
          </cell>
          <cell r="F20">
            <v>-32335</v>
          </cell>
        </row>
        <row r="21">
          <cell r="C21">
            <v>10655</v>
          </cell>
          <cell r="F21">
            <v>100365</v>
          </cell>
        </row>
        <row r="22">
          <cell r="C22">
            <v>0</v>
          </cell>
          <cell r="F22">
            <v>100365</v>
          </cell>
        </row>
        <row r="23">
          <cell r="C23">
            <v>0</v>
          </cell>
          <cell r="F23">
            <v>0</v>
          </cell>
        </row>
        <row r="24">
          <cell r="C24">
            <v>391306</v>
          </cell>
          <cell r="F24">
            <v>0</v>
          </cell>
        </row>
        <row r="25">
          <cell r="C25">
            <v>0</v>
          </cell>
          <cell r="F25">
            <v>40462</v>
          </cell>
        </row>
        <row r="26">
          <cell r="C26">
            <v>10277924</v>
          </cell>
          <cell r="F26">
            <v>-173162</v>
          </cell>
        </row>
        <row r="27">
          <cell r="C27">
            <v>0</v>
          </cell>
          <cell r="F27">
            <v>0</v>
          </cell>
        </row>
        <row r="28">
          <cell r="C28">
            <v>202</v>
          </cell>
          <cell r="F28">
            <v>-10946</v>
          </cell>
        </row>
        <row r="29">
          <cell r="C29">
            <v>10669432</v>
          </cell>
          <cell r="F29">
            <v>40462</v>
          </cell>
        </row>
        <row r="30">
          <cell r="C30">
            <v>10495706</v>
          </cell>
          <cell r="F30">
            <v>-51458</v>
          </cell>
        </row>
      </sheetData>
      <sheetData sheetId="31"/>
      <sheetData sheetId="32">
        <row r="5">
          <cell r="C5">
            <v>5500000</v>
          </cell>
          <cell r="F5">
            <v>0</v>
          </cell>
        </row>
        <row r="6">
          <cell r="C6">
            <v>497590</v>
          </cell>
          <cell r="F6">
            <v>6138439</v>
          </cell>
        </row>
        <row r="7">
          <cell r="C7">
            <v>5997590</v>
          </cell>
          <cell r="F7">
            <v>6695495</v>
          </cell>
        </row>
        <row r="8">
          <cell r="C8">
            <v>0</v>
          </cell>
          <cell r="F8">
            <v>374789</v>
          </cell>
        </row>
        <row r="9">
          <cell r="C9">
            <v>0</v>
          </cell>
          <cell r="F9">
            <v>70164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444953</v>
          </cell>
        </row>
        <row r="12">
          <cell r="C12">
            <v>0</v>
          </cell>
          <cell r="F12">
            <v>378370</v>
          </cell>
        </row>
        <row r="13">
          <cell r="C13">
            <v>0</v>
          </cell>
          <cell r="F13">
            <v>66583</v>
          </cell>
        </row>
        <row r="14">
          <cell r="C14">
            <v>140849</v>
          </cell>
          <cell r="F14">
            <v>17873</v>
          </cell>
        </row>
        <row r="15">
          <cell r="C15">
            <v>6138439</v>
          </cell>
          <cell r="F15">
            <v>0</v>
          </cell>
        </row>
        <row r="16">
          <cell r="C16">
            <v>0</v>
          </cell>
          <cell r="F16">
            <v>48710</v>
          </cell>
        </row>
        <row r="17">
          <cell r="C17">
            <v>557056</v>
          </cell>
          <cell r="F17">
            <v>7201</v>
          </cell>
        </row>
        <row r="18">
          <cell r="C18">
            <v>6695495</v>
          </cell>
          <cell r="F18">
            <v>41509</v>
          </cell>
        </row>
        <row r="19">
          <cell r="C19">
            <v>207033</v>
          </cell>
          <cell r="F19">
            <v>91922</v>
          </cell>
        </row>
        <row r="20">
          <cell r="C20">
            <v>69959</v>
          </cell>
          <cell r="F20">
            <v>133431</v>
          </cell>
        </row>
        <row r="21">
          <cell r="C21">
            <v>137074</v>
          </cell>
          <cell r="F21">
            <v>21172</v>
          </cell>
        </row>
        <row r="22">
          <cell r="C22">
            <v>0</v>
          </cell>
          <cell r="F22">
            <v>19591</v>
          </cell>
        </row>
        <row r="23">
          <cell r="C23">
            <v>0</v>
          </cell>
          <cell r="F23">
            <v>1581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130500</v>
          </cell>
        </row>
        <row r="26">
          <cell r="C26">
            <v>6036975</v>
          </cell>
          <cell r="F26">
            <v>-18241</v>
          </cell>
        </row>
        <row r="27">
          <cell r="C27">
            <v>486968</v>
          </cell>
          <cell r="F27">
            <v>0</v>
          </cell>
        </row>
        <row r="28">
          <cell r="C28">
            <v>34478</v>
          </cell>
          <cell r="F28">
            <v>59382</v>
          </cell>
        </row>
        <row r="29">
          <cell r="C29">
            <v>6558421</v>
          </cell>
          <cell r="F29">
            <v>130500</v>
          </cell>
        </row>
        <row r="30">
          <cell r="C30">
            <v>6001365</v>
          </cell>
          <cell r="F30">
            <v>-88991</v>
          </cell>
        </row>
      </sheetData>
      <sheetData sheetId="33"/>
      <sheetData sheetId="34">
        <row r="5">
          <cell r="C5">
            <v>20000000</v>
          </cell>
          <cell r="F5">
            <v>0</v>
          </cell>
        </row>
        <row r="6">
          <cell r="C6">
            <v>861631</v>
          </cell>
          <cell r="F6">
            <v>21662592</v>
          </cell>
        </row>
        <row r="7">
          <cell r="C7">
            <v>20861631</v>
          </cell>
          <cell r="F7">
            <v>22261941</v>
          </cell>
        </row>
        <row r="8">
          <cell r="C8">
            <v>0</v>
          </cell>
          <cell r="F8">
            <v>867864</v>
          </cell>
        </row>
        <row r="9">
          <cell r="C9">
            <v>0</v>
          </cell>
          <cell r="F9">
            <v>24893</v>
          </cell>
        </row>
        <row r="10">
          <cell r="C10">
            <v>0</v>
          </cell>
          <cell r="F10">
            <v>77837</v>
          </cell>
        </row>
        <row r="11">
          <cell r="C11">
            <v>0</v>
          </cell>
          <cell r="F11">
            <v>970594</v>
          </cell>
        </row>
        <row r="12">
          <cell r="C12">
            <v>0</v>
          </cell>
          <cell r="F12">
            <v>462191</v>
          </cell>
        </row>
        <row r="13">
          <cell r="C13">
            <v>13833</v>
          </cell>
          <cell r="F13">
            <v>508403</v>
          </cell>
        </row>
        <row r="14">
          <cell r="C14">
            <v>787128</v>
          </cell>
          <cell r="F14">
            <v>1981</v>
          </cell>
        </row>
        <row r="15">
          <cell r="C15">
            <v>21662592</v>
          </cell>
          <cell r="F15">
            <v>0</v>
          </cell>
        </row>
        <row r="16">
          <cell r="C16">
            <v>0</v>
          </cell>
          <cell r="F16">
            <v>506422</v>
          </cell>
        </row>
        <row r="17">
          <cell r="C17">
            <v>599349</v>
          </cell>
          <cell r="F17">
            <v>65494</v>
          </cell>
        </row>
        <row r="18">
          <cell r="C18">
            <v>22261941</v>
          </cell>
          <cell r="F18">
            <v>440928</v>
          </cell>
        </row>
        <row r="19">
          <cell r="C19">
            <v>974942</v>
          </cell>
          <cell r="F19">
            <v>0</v>
          </cell>
        </row>
        <row r="20">
          <cell r="C20">
            <v>360454</v>
          </cell>
          <cell r="F20">
            <v>440928</v>
          </cell>
        </row>
        <row r="21">
          <cell r="C21">
            <v>614488</v>
          </cell>
          <cell r="F21">
            <v>498131</v>
          </cell>
        </row>
        <row r="22">
          <cell r="C22">
            <v>0</v>
          </cell>
          <cell r="F22">
            <v>470397</v>
          </cell>
        </row>
        <row r="23">
          <cell r="C23">
            <v>0</v>
          </cell>
          <cell r="F23">
            <v>27734</v>
          </cell>
        </row>
        <row r="24">
          <cell r="C24">
            <v>16676007</v>
          </cell>
          <cell r="F24">
            <v>0</v>
          </cell>
        </row>
        <row r="25">
          <cell r="C25">
            <v>0</v>
          </cell>
          <cell r="F25">
            <v>66557</v>
          </cell>
        </row>
        <row r="26">
          <cell r="C26">
            <v>2426219</v>
          </cell>
          <cell r="F26">
            <v>-123760</v>
          </cell>
        </row>
        <row r="27">
          <cell r="C27">
            <v>1158146</v>
          </cell>
          <cell r="F27">
            <v>0</v>
          </cell>
        </row>
        <row r="28">
          <cell r="C28">
            <v>1387081</v>
          </cell>
          <cell r="F28">
            <v>442909</v>
          </cell>
        </row>
        <row r="29">
          <cell r="C29">
            <v>21647453</v>
          </cell>
          <cell r="F29">
            <v>66557</v>
          </cell>
        </row>
        <row r="30">
          <cell r="C30">
            <v>21048104</v>
          </cell>
          <cell r="F30">
            <v>374371</v>
          </cell>
        </row>
      </sheetData>
      <sheetData sheetId="35"/>
      <sheetData sheetId="36">
        <row r="5">
          <cell r="C5">
            <v>521862</v>
          </cell>
          <cell r="F5">
            <v>0</v>
          </cell>
        </row>
        <row r="6">
          <cell r="C6">
            <v>1469090</v>
          </cell>
          <cell r="F6">
            <v>2203667</v>
          </cell>
        </row>
        <row r="7">
          <cell r="C7">
            <v>1990952</v>
          </cell>
          <cell r="F7">
            <v>2256646</v>
          </cell>
        </row>
        <row r="8">
          <cell r="C8">
            <v>0</v>
          </cell>
          <cell r="F8">
            <v>204993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204993</v>
          </cell>
        </row>
        <row r="12">
          <cell r="C12">
            <v>0</v>
          </cell>
          <cell r="F12">
            <v>115895</v>
          </cell>
        </row>
        <row r="13">
          <cell r="C13">
            <v>0</v>
          </cell>
          <cell r="F13">
            <v>89098</v>
          </cell>
        </row>
        <row r="14">
          <cell r="C14">
            <v>212715</v>
          </cell>
          <cell r="F14">
            <v>12664</v>
          </cell>
        </row>
        <row r="15">
          <cell r="C15">
            <v>2203667</v>
          </cell>
          <cell r="F15">
            <v>0</v>
          </cell>
        </row>
        <row r="16">
          <cell r="C16">
            <v>0</v>
          </cell>
          <cell r="F16">
            <v>76434</v>
          </cell>
        </row>
        <row r="17">
          <cell r="C17">
            <v>52979</v>
          </cell>
          <cell r="F17">
            <v>8731</v>
          </cell>
        </row>
        <row r="18">
          <cell r="C18">
            <v>2256646</v>
          </cell>
          <cell r="F18">
            <v>67703</v>
          </cell>
        </row>
        <row r="19">
          <cell r="C19">
            <v>87849</v>
          </cell>
          <cell r="F19">
            <v>0</v>
          </cell>
        </row>
        <row r="20">
          <cell r="C20">
            <v>40374</v>
          </cell>
          <cell r="F20">
            <v>67703</v>
          </cell>
        </row>
        <row r="21">
          <cell r="C21">
            <v>47475</v>
          </cell>
          <cell r="F21">
            <v>37458</v>
          </cell>
        </row>
        <row r="22">
          <cell r="C22">
            <v>0</v>
          </cell>
          <cell r="F22">
            <v>31839</v>
          </cell>
        </row>
        <row r="23">
          <cell r="C23">
            <v>0</v>
          </cell>
          <cell r="F23">
            <v>5619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30245</v>
          </cell>
        </row>
        <row r="26">
          <cell r="C26">
            <v>2187584</v>
          </cell>
          <cell r="F26">
            <v>0</v>
          </cell>
        </row>
        <row r="27">
          <cell r="C27">
            <v>586</v>
          </cell>
          <cell r="F27">
            <v>0</v>
          </cell>
        </row>
        <row r="28">
          <cell r="C28">
            <v>21001</v>
          </cell>
          <cell r="F28">
            <v>80367</v>
          </cell>
        </row>
        <row r="29">
          <cell r="C29">
            <v>2209171</v>
          </cell>
          <cell r="F29">
            <v>30245</v>
          </cell>
        </row>
        <row r="30">
          <cell r="C30">
            <v>2156192</v>
          </cell>
          <cell r="F30">
            <v>37458</v>
          </cell>
        </row>
      </sheetData>
      <sheetData sheetId="37"/>
      <sheetData sheetId="38">
        <row r="5">
          <cell r="C5">
            <v>15000000</v>
          </cell>
          <cell r="F5">
            <v>0</v>
          </cell>
        </row>
        <row r="6">
          <cell r="C6">
            <v>742366</v>
          </cell>
          <cell r="F6">
            <v>16492144</v>
          </cell>
        </row>
        <row r="7">
          <cell r="C7">
            <v>15742366</v>
          </cell>
          <cell r="F7">
            <v>17832588</v>
          </cell>
        </row>
        <row r="8">
          <cell r="C8">
            <v>0</v>
          </cell>
          <cell r="F8">
            <v>1937619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1937619</v>
          </cell>
        </row>
        <row r="12">
          <cell r="C12">
            <v>0</v>
          </cell>
          <cell r="F12">
            <v>983309</v>
          </cell>
        </row>
        <row r="13">
          <cell r="C13">
            <v>400334</v>
          </cell>
          <cell r="F13">
            <v>954310</v>
          </cell>
        </row>
        <row r="14">
          <cell r="C14">
            <v>349444</v>
          </cell>
          <cell r="F14">
            <v>52200</v>
          </cell>
        </row>
        <row r="15">
          <cell r="C15">
            <v>16492144</v>
          </cell>
          <cell r="F15">
            <v>0</v>
          </cell>
        </row>
        <row r="16">
          <cell r="C16">
            <v>0</v>
          </cell>
          <cell r="F16">
            <v>902110</v>
          </cell>
        </row>
        <row r="17">
          <cell r="C17">
            <v>1340444</v>
          </cell>
          <cell r="F17">
            <v>25193</v>
          </cell>
        </row>
        <row r="18">
          <cell r="C18">
            <v>17832588</v>
          </cell>
          <cell r="F18">
            <v>876917</v>
          </cell>
        </row>
        <row r="19">
          <cell r="C19">
            <v>834089</v>
          </cell>
          <cell r="F19">
            <v>-8921</v>
          </cell>
        </row>
        <row r="20">
          <cell r="C20">
            <v>56037</v>
          </cell>
          <cell r="F20">
            <v>867996</v>
          </cell>
        </row>
        <row r="21">
          <cell r="C21">
            <v>778052</v>
          </cell>
          <cell r="F21">
            <v>936503</v>
          </cell>
        </row>
        <row r="22">
          <cell r="C22">
            <v>0</v>
          </cell>
          <cell r="F22">
            <v>848409</v>
          </cell>
        </row>
        <row r="23">
          <cell r="C23">
            <v>0</v>
          </cell>
          <cell r="F23">
            <v>88094</v>
          </cell>
        </row>
        <row r="24">
          <cell r="C24">
            <v>5715400</v>
          </cell>
          <cell r="F24">
            <v>0</v>
          </cell>
        </row>
        <row r="25">
          <cell r="C25">
            <v>0</v>
          </cell>
          <cell r="F25">
            <v>72697</v>
          </cell>
        </row>
        <row r="26">
          <cell r="C26">
            <v>11042432</v>
          </cell>
          <cell r="F26">
            <v>-141204</v>
          </cell>
        </row>
        <row r="27">
          <cell r="C27">
            <v>9231</v>
          </cell>
          <cell r="F27">
            <v>0</v>
          </cell>
        </row>
        <row r="28">
          <cell r="C28">
            <v>287473</v>
          </cell>
          <cell r="F28">
            <v>929117</v>
          </cell>
        </row>
        <row r="29">
          <cell r="C29">
            <v>17054536</v>
          </cell>
          <cell r="F29">
            <v>72697</v>
          </cell>
        </row>
        <row r="30">
          <cell r="C30">
            <v>15714092</v>
          </cell>
          <cell r="F30">
            <v>804220</v>
          </cell>
        </row>
      </sheetData>
      <sheetData sheetId="39"/>
      <sheetData sheetId="40">
        <row r="5">
          <cell r="C5">
            <v>15000000</v>
          </cell>
          <cell r="F5">
            <v>0</v>
          </cell>
        </row>
        <row r="6">
          <cell r="C6">
            <v>271378</v>
          </cell>
          <cell r="F6">
            <v>15517103</v>
          </cell>
        </row>
        <row r="7">
          <cell r="C7">
            <v>15271378</v>
          </cell>
          <cell r="F7">
            <v>15589787</v>
          </cell>
        </row>
        <row r="8">
          <cell r="C8">
            <v>0</v>
          </cell>
          <cell r="F8">
            <v>931412</v>
          </cell>
        </row>
        <row r="9">
          <cell r="C9">
            <v>0</v>
          </cell>
          <cell r="F9">
            <v>599</v>
          </cell>
        </row>
        <row r="10">
          <cell r="F10">
            <v>0</v>
          </cell>
        </row>
        <row r="11">
          <cell r="F11">
            <v>932011</v>
          </cell>
        </row>
        <row r="12">
          <cell r="F12">
            <v>328608</v>
          </cell>
        </row>
        <row r="13">
          <cell r="C13">
            <v>166</v>
          </cell>
          <cell r="F13">
            <v>603403</v>
          </cell>
        </row>
        <row r="14">
          <cell r="C14">
            <v>245559</v>
          </cell>
          <cell r="F14">
            <v>40427</v>
          </cell>
        </row>
        <row r="15">
          <cell r="C15">
            <v>15517103</v>
          </cell>
          <cell r="F15">
            <v>0</v>
          </cell>
        </row>
        <row r="16">
          <cell r="C16">
            <v>0</v>
          </cell>
          <cell r="F16">
            <v>562976</v>
          </cell>
        </row>
        <row r="17">
          <cell r="C17">
            <v>72684</v>
          </cell>
          <cell r="F17">
            <v>23221</v>
          </cell>
        </row>
        <row r="18">
          <cell r="C18">
            <v>15589787</v>
          </cell>
          <cell r="F18">
            <v>539755</v>
          </cell>
        </row>
        <row r="19">
          <cell r="C19">
            <v>380804</v>
          </cell>
          <cell r="F19">
            <v>-25693</v>
          </cell>
        </row>
        <row r="20">
          <cell r="C20">
            <v>70506</v>
          </cell>
          <cell r="F20">
            <v>514062</v>
          </cell>
        </row>
        <row r="21">
          <cell r="C21">
            <v>310298</v>
          </cell>
          <cell r="F21">
            <v>473852</v>
          </cell>
        </row>
        <row r="22">
          <cell r="C22">
            <v>0</v>
          </cell>
          <cell r="F22">
            <v>428952</v>
          </cell>
        </row>
        <row r="23">
          <cell r="C23">
            <v>0</v>
          </cell>
          <cell r="F23">
            <v>44900</v>
          </cell>
        </row>
        <row r="24">
          <cell r="C24">
            <v>14824346</v>
          </cell>
          <cell r="F24">
            <v>0</v>
          </cell>
        </row>
        <row r="25">
          <cell r="C25">
            <v>0</v>
          </cell>
          <cell r="F25">
            <v>40210</v>
          </cell>
        </row>
        <row r="26">
          <cell r="C26">
            <v>343866</v>
          </cell>
          <cell r="F26">
            <v>0</v>
          </cell>
        </row>
        <row r="27">
          <cell r="C27">
            <v>74998</v>
          </cell>
          <cell r="F27">
            <v>0</v>
          </cell>
        </row>
        <row r="28">
          <cell r="C28">
            <v>36279</v>
          </cell>
          <cell r="F28">
            <v>580182</v>
          </cell>
        </row>
        <row r="29">
          <cell r="C29">
            <v>15279489</v>
          </cell>
          <cell r="F29">
            <v>40210</v>
          </cell>
        </row>
        <row r="30">
          <cell r="C30">
            <v>15206805</v>
          </cell>
          <cell r="F30">
            <v>499545</v>
          </cell>
        </row>
      </sheetData>
      <sheetData sheetId="41"/>
      <sheetData sheetId="42">
        <row r="5">
          <cell r="C5">
            <v>30000000</v>
          </cell>
          <cell r="F5">
            <v>0</v>
          </cell>
        </row>
        <row r="6">
          <cell r="C6">
            <v>3737498</v>
          </cell>
          <cell r="F6">
            <v>58478747</v>
          </cell>
        </row>
        <row r="7">
          <cell r="C7">
            <v>33737498</v>
          </cell>
          <cell r="F7">
            <v>67633476</v>
          </cell>
        </row>
        <row r="8">
          <cell r="C8">
            <v>0</v>
          </cell>
          <cell r="F8">
            <v>3789242</v>
          </cell>
        </row>
        <row r="9">
          <cell r="C9">
            <v>0</v>
          </cell>
          <cell r="F9">
            <v>3643193</v>
          </cell>
        </row>
        <row r="10">
          <cell r="C10">
            <v>0</v>
          </cell>
          <cell r="F10">
            <v>971972</v>
          </cell>
        </row>
        <row r="11">
          <cell r="C11">
            <v>0</v>
          </cell>
          <cell r="F11">
            <v>8404407</v>
          </cell>
        </row>
        <row r="12">
          <cell r="C12">
            <v>0</v>
          </cell>
          <cell r="F12">
            <v>2391583</v>
          </cell>
        </row>
        <row r="13">
          <cell r="C13">
            <v>20534428</v>
          </cell>
          <cell r="F13">
            <v>6012824</v>
          </cell>
        </row>
        <row r="14">
          <cell r="C14">
            <v>4206821</v>
          </cell>
          <cell r="F14">
            <v>7707</v>
          </cell>
        </row>
        <row r="15">
          <cell r="C15">
            <v>58478747</v>
          </cell>
          <cell r="F15">
            <v>0</v>
          </cell>
        </row>
        <row r="16">
          <cell r="C16">
            <v>0</v>
          </cell>
          <cell r="F16">
            <v>6005117</v>
          </cell>
        </row>
        <row r="17">
          <cell r="C17">
            <v>9154729</v>
          </cell>
          <cell r="F17">
            <v>62438</v>
          </cell>
        </row>
        <row r="18">
          <cell r="C18">
            <v>67633476</v>
          </cell>
          <cell r="F18">
            <v>5942679</v>
          </cell>
        </row>
        <row r="19">
          <cell r="C19">
            <v>1620958</v>
          </cell>
          <cell r="F19">
            <v>-524646</v>
          </cell>
        </row>
        <row r="20">
          <cell r="C20">
            <v>1438745</v>
          </cell>
          <cell r="F20">
            <v>5418033</v>
          </cell>
        </row>
        <row r="21">
          <cell r="C21">
            <v>182213</v>
          </cell>
          <cell r="F21">
            <v>3309823</v>
          </cell>
        </row>
        <row r="22">
          <cell r="C22">
            <v>0</v>
          </cell>
          <cell r="F22">
            <v>2868393</v>
          </cell>
        </row>
        <row r="23">
          <cell r="C23">
            <v>0</v>
          </cell>
          <cell r="F23">
            <v>441430</v>
          </cell>
        </row>
        <row r="24">
          <cell r="C24">
            <v>37516505</v>
          </cell>
          <cell r="F24">
            <v>0</v>
          </cell>
        </row>
        <row r="25">
          <cell r="C25">
            <v>0</v>
          </cell>
          <cell r="F25">
            <v>2108210</v>
          </cell>
        </row>
        <row r="26">
          <cell r="C26">
            <v>7006843</v>
          </cell>
          <cell r="F26">
            <v>0</v>
          </cell>
        </row>
        <row r="27">
          <cell r="C27">
            <v>62918</v>
          </cell>
          <cell r="F27">
            <v>0</v>
          </cell>
        </row>
        <row r="28">
          <cell r="C28">
            <v>22864997</v>
          </cell>
          <cell r="F28">
            <v>5950386</v>
          </cell>
        </row>
        <row r="29">
          <cell r="C29">
            <v>67451263</v>
          </cell>
          <cell r="F29">
            <v>2108210</v>
          </cell>
        </row>
        <row r="30">
          <cell r="C30">
            <v>58296534</v>
          </cell>
          <cell r="F30">
            <v>3834469</v>
          </cell>
        </row>
      </sheetData>
      <sheetData sheetId="43"/>
      <sheetData sheetId="44">
        <row r="5">
          <cell r="C5">
            <v>15000000</v>
          </cell>
          <cell r="F5">
            <v>0</v>
          </cell>
        </row>
        <row r="6">
          <cell r="C6">
            <v>154554</v>
          </cell>
          <cell r="F6">
            <v>15411623</v>
          </cell>
        </row>
        <row r="7">
          <cell r="C7">
            <v>15154554</v>
          </cell>
          <cell r="F7">
            <v>15488055</v>
          </cell>
        </row>
        <row r="8">
          <cell r="C8">
            <v>0</v>
          </cell>
          <cell r="F8">
            <v>751581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2968</v>
          </cell>
        </row>
        <row r="11">
          <cell r="C11">
            <v>0</v>
          </cell>
          <cell r="F11">
            <v>754549</v>
          </cell>
        </row>
        <row r="12">
          <cell r="C12">
            <v>0</v>
          </cell>
          <cell r="F12">
            <v>230726</v>
          </cell>
        </row>
        <row r="13">
          <cell r="C13">
            <v>0</v>
          </cell>
          <cell r="F13">
            <v>523823</v>
          </cell>
        </row>
        <row r="14">
          <cell r="C14">
            <v>257069</v>
          </cell>
          <cell r="F14">
            <v>20387</v>
          </cell>
        </row>
        <row r="15">
          <cell r="C15">
            <v>15411623</v>
          </cell>
          <cell r="F15">
            <v>0</v>
          </cell>
        </row>
        <row r="16">
          <cell r="C16">
            <v>0</v>
          </cell>
          <cell r="F16">
            <v>503436</v>
          </cell>
        </row>
        <row r="17">
          <cell r="C17">
            <v>76432</v>
          </cell>
          <cell r="F17">
            <v>179404</v>
          </cell>
        </row>
        <row r="18">
          <cell r="C18">
            <v>15488055</v>
          </cell>
          <cell r="F18">
            <v>324032</v>
          </cell>
        </row>
        <row r="19">
          <cell r="C19">
            <v>268411</v>
          </cell>
          <cell r="F19">
            <v>2542</v>
          </cell>
        </row>
        <row r="20">
          <cell r="C20">
            <v>250223</v>
          </cell>
          <cell r="F20">
            <v>326574</v>
          </cell>
        </row>
        <row r="21">
          <cell r="C21">
            <v>18188</v>
          </cell>
          <cell r="F21">
            <v>303698</v>
          </cell>
        </row>
        <row r="22">
          <cell r="C22">
            <v>0</v>
          </cell>
          <cell r="F22">
            <v>288576</v>
          </cell>
        </row>
        <row r="23">
          <cell r="C23">
            <v>0</v>
          </cell>
          <cell r="F23">
            <v>15122</v>
          </cell>
        </row>
        <row r="24">
          <cell r="C24">
            <v>4500000</v>
          </cell>
          <cell r="F24">
            <v>0</v>
          </cell>
        </row>
        <row r="25">
          <cell r="C25">
            <v>0</v>
          </cell>
          <cell r="F25">
            <v>22876</v>
          </cell>
        </row>
        <row r="26">
          <cell r="C26">
            <v>10795973</v>
          </cell>
          <cell r="F26">
            <v>0</v>
          </cell>
        </row>
        <row r="27">
          <cell r="C27">
            <v>120289</v>
          </cell>
          <cell r="F27">
            <v>0</v>
          </cell>
        </row>
        <row r="28">
          <cell r="C28">
            <v>53605</v>
          </cell>
          <cell r="F28">
            <v>344419</v>
          </cell>
        </row>
        <row r="29">
          <cell r="C29">
            <v>15469867</v>
          </cell>
          <cell r="F29">
            <v>22876</v>
          </cell>
        </row>
        <row r="30">
          <cell r="C30">
            <v>15393435</v>
          </cell>
          <cell r="F30">
            <v>301156</v>
          </cell>
        </row>
      </sheetData>
      <sheetData sheetId="45"/>
      <sheetData sheetId="46">
        <row r="5">
          <cell r="C5">
            <v>15000000</v>
          </cell>
          <cell r="F5">
            <v>0</v>
          </cell>
        </row>
        <row r="6">
          <cell r="C6">
            <v>-51358</v>
          </cell>
          <cell r="F6">
            <v>15014785</v>
          </cell>
        </row>
        <row r="7">
          <cell r="C7">
            <v>14948642</v>
          </cell>
          <cell r="F7">
            <v>15073810</v>
          </cell>
        </row>
        <row r="8">
          <cell r="C8">
            <v>0</v>
          </cell>
          <cell r="F8">
            <v>183997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2300</v>
          </cell>
        </row>
        <row r="11">
          <cell r="C11">
            <v>0</v>
          </cell>
          <cell r="F11">
            <v>186297</v>
          </cell>
        </row>
        <row r="12">
          <cell r="C12">
            <v>0</v>
          </cell>
          <cell r="F12">
            <v>56955</v>
          </cell>
        </row>
        <row r="13">
          <cell r="C13">
            <v>129</v>
          </cell>
          <cell r="F13">
            <v>129342</v>
          </cell>
        </row>
        <row r="14">
          <cell r="C14">
            <v>66014</v>
          </cell>
          <cell r="F14">
            <v>8837</v>
          </cell>
        </row>
        <row r="15">
          <cell r="C15">
            <v>15014785</v>
          </cell>
          <cell r="F15">
            <v>0</v>
          </cell>
        </row>
        <row r="16">
          <cell r="C16">
            <v>0</v>
          </cell>
          <cell r="F16">
            <v>120505</v>
          </cell>
        </row>
        <row r="17">
          <cell r="C17">
            <v>59025</v>
          </cell>
          <cell r="F17">
            <v>21216</v>
          </cell>
        </row>
        <row r="18">
          <cell r="C18">
            <v>15073810</v>
          </cell>
          <cell r="F18">
            <v>99289</v>
          </cell>
        </row>
        <row r="19">
          <cell r="C19">
            <v>106083</v>
          </cell>
          <cell r="F19">
            <v>-6513</v>
          </cell>
        </row>
        <row r="20">
          <cell r="C20">
            <v>41977</v>
          </cell>
          <cell r="F20">
            <v>92776</v>
          </cell>
        </row>
        <row r="21">
          <cell r="C21">
            <v>64106</v>
          </cell>
          <cell r="F21">
            <v>71131</v>
          </cell>
        </row>
        <row r="22">
          <cell r="C22">
            <v>0</v>
          </cell>
          <cell r="F22">
            <v>57711</v>
          </cell>
        </row>
        <row r="23">
          <cell r="C23">
            <v>0</v>
          </cell>
          <cell r="F23">
            <v>13420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21645</v>
          </cell>
        </row>
        <row r="26">
          <cell r="C26">
            <v>15009004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700</v>
          </cell>
          <cell r="F28">
            <v>108126</v>
          </cell>
        </row>
        <row r="29">
          <cell r="C29">
            <v>15009704</v>
          </cell>
          <cell r="F29">
            <v>21645</v>
          </cell>
        </row>
        <row r="30">
          <cell r="C30">
            <v>14950679</v>
          </cell>
          <cell r="F30">
            <v>77644</v>
          </cell>
        </row>
      </sheetData>
      <sheetData sheetId="47"/>
      <sheetData sheetId="48">
        <row r="5">
          <cell r="C5">
            <v>15000000</v>
          </cell>
          <cell r="F5">
            <v>0</v>
          </cell>
        </row>
        <row r="6">
          <cell r="C6">
            <v>-52117</v>
          </cell>
          <cell r="F6">
            <v>14947883</v>
          </cell>
        </row>
        <row r="7">
          <cell r="C7">
            <v>14947883</v>
          </cell>
          <cell r="F7">
            <v>14973171</v>
          </cell>
        </row>
        <row r="8">
          <cell r="C8">
            <v>0</v>
          </cell>
          <cell r="F8">
            <v>186396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186396</v>
          </cell>
        </row>
        <row r="12">
          <cell r="C12">
            <v>0</v>
          </cell>
          <cell r="F12">
            <v>38350</v>
          </cell>
        </row>
        <row r="13">
          <cell r="C13">
            <v>0</v>
          </cell>
          <cell r="F13">
            <v>148046</v>
          </cell>
        </row>
        <row r="14">
          <cell r="F14">
            <v>6010</v>
          </cell>
        </row>
        <row r="15">
          <cell r="C15">
            <v>14947883</v>
          </cell>
          <cell r="F15">
            <v>0</v>
          </cell>
        </row>
        <row r="16">
          <cell r="C16">
            <v>0</v>
          </cell>
          <cell r="F16">
            <v>142036</v>
          </cell>
        </row>
        <row r="17">
          <cell r="C17">
            <v>25288</v>
          </cell>
          <cell r="F17">
            <v>46892</v>
          </cell>
        </row>
        <row r="18">
          <cell r="C18">
            <v>14973171</v>
          </cell>
          <cell r="F18">
            <v>95144</v>
          </cell>
        </row>
        <row r="19">
          <cell r="C19">
            <v>1739217</v>
          </cell>
          <cell r="F19">
            <v>-7903</v>
          </cell>
        </row>
        <row r="20">
          <cell r="C20">
            <v>1682812</v>
          </cell>
          <cell r="F20">
            <v>87241</v>
          </cell>
        </row>
        <row r="21">
          <cell r="C21">
            <v>56405</v>
          </cell>
          <cell r="F21">
            <v>57121</v>
          </cell>
        </row>
        <row r="22">
          <cell r="C22">
            <v>0</v>
          </cell>
          <cell r="F22">
            <v>48553</v>
          </cell>
        </row>
        <row r="23">
          <cell r="C23">
            <v>0</v>
          </cell>
          <cell r="F23">
            <v>8568</v>
          </cell>
        </row>
        <row r="24">
          <cell r="C24">
            <v>4500000</v>
          </cell>
          <cell r="F24">
            <v>0</v>
          </cell>
        </row>
        <row r="25">
          <cell r="C25">
            <v>0</v>
          </cell>
          <cell r="F25">
            <v>30120</v>
          </cell>
        </row>
        <row r="26">
          <cell r="C26">
            <v>414551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10002215</v>
          </cell>
          <cell r="F28">
            <v>101154</v>
          </cell>
        </row>
        <row r="29">
          <cell r="C29">
            <v>14916766</v>
          </cell>
          <cell r="F29">
            <v>30120</v>
          </cell>
        </row>
        <row r="30">
          <cell r="C30">
            <v>14891478</v>
          </cell>
          <cell r="F30">
            <v>65024</v>
          </cell>
        </row>
      </sheetData>
      <sheetData sheetId="49"/>
      <sheetData sheetId="50">
        <row r="5">
          <cell r="C5">
            <v>5000000</v>
          </cell>
          <cell r="F5">
            <v>0</v>
          </cell>
        </row>
        <row r="6">
          <cell r="C6">
            <v>275577</v>
          </cell>
          <cell r="F6">
            <v>6372436</v>
          </cell>
        </row>
        <row r="7">
          <cell r="C7">
            <v>5275577</v>
          </cell>
          <cell r="F7">
            <v>6515656</v>
          </cell>
        </row>
        <row r="8">
          <cell r="C8">
            <v>0</v>
          </cell>
          <cell r="F8">
            <v>2158870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2158870</v>
          </cell>
        </row>
        <row r="12">
          <cell r="C12">
            <v>0</v>
          </cell>
          <cell r="F12">
            <v>893916</v>
          </cell>
        </row>
        <row r="13">
          <cell r="C13">
            <v>0</v>
          </cell>
          <cell r="F13">
            <v>1264954</v>
          </cell>
        </row>
        <row r="14">
          <cell r="C14">
            <v>1096859</v>
          </cell>
          <cell r="F14">
            <v>68563</v>
          </cell>
        </row>
        <row r="15">
          <cell r="C15">
            <v>6372436</v>
          </cell>
          <cell r="F15">
            <v>0</v>
          </cell>
        </row>
        <row r="16">
          <cell r="C16">
            <v>0</v>
          </cell>
          <cell r="F16">
            <v>1196391</v>
          </cell>
        </row>
        <row r="17">
          <cell r="C17">
            <v>143220</v>
          </cell>
          <cell r="F17">
            <v>3128</v>
          </cell>
        </row>
        <row r="18">
          <cell r="C18">
            <v>6515656</v>
          </cell>
          <cell r="F18">
            <v>1193263</v>
          </cell>
        </row>
        <row r="19">
          <cell r="C19">
            <v>31281</v>
          </cell>
          <cell r="F19">
            <v>0</v>
          </cell>
        </row>
        <row r="20">
          <cell r="C20">
            <v>29143</v>
          </cell>
          <cell r="F20">
            <v>1193263</v>
          </cell>
        </row>
        <row r="21">
          <cell r="C21">
            <v>2138</v>
          </cell>
          <cell r="F21">
            <v>1143687</v>
          </cell>
        </row>
        <row r="22">
          <cell r="C22">
            <v>0</v>
          </cell>
          <cell r="F22">
            <v>1097513</v>
          </cell>
        </row>
        <row r="23">
          <cell r="C23">
            <v>0</v>
          </cell>
          <cell r="F23">
            <v>46174</v>
          </cell>
        </row>
        <row r="24">
          <cell r="C24">
            <v>2000000</v>
          </cell>
          <cell r="F24">
            <v>0</v>
          </cell>
        </row>
        <row r="25">
          <cell r="C25">
            <v>0</v>
          </cell>
          <cell r="F25">
            <v>109576</v>
          </cell>
        </row>
        <row r="26">
          <cell r="C26">
            <v>2276762</v>
          </cell>
          <cell r="F26">
            <v>-60000</v>
          </cell>
        </row>
        <row r="27">
          <cell r="C27">
            <v>226167</v>
          </cell>
          <cell r="F27">
            <v>0</v>
          </cell>
        </row>
        <row r="28">
          <cell r="C28">
            <v>2010589</v>
          </cell>
          <cell r="F28">
            <v>1261826</v>
          </cell>
        </row>
        <row r="29">
          <cell r="C29">
            <v>6513518</v>
          </cell>
          <cell r="F29">
            <v>109576</v>
          </cell>
        </row>
        <row r="30">
          <cell r="C30">
            <v>6370298</v>
          </cell>
          <cell r="F30">
            <v>1083687</v>
          </cell>
        </row>
      </sheetData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zoomScaleNormal="100" workbookViewId="0">
      <selection activeCell="I16" sqref="I16"/>
    </sheetView>
  </sheetViews>
  <sheetFormatPr defaultRowHeight="19.5" customHeight="1" x14ac:dyDescent="0.25"/>
  <cols>
    <col min="2" max="2" width="39.7109375" bestFit="1" customWidth="1"/>
    <col min="3" max="3" width="16.5703125" bestFit="1" customWidth="1"/>
    <col min="5" max="5" width="43.7109375" bestFit="1" customWidth="1"/>
    <col min="6" max="6" width="16.5703125" bestFit="1" customWidth="1"/>
  </cols>
  <sheetData>
    <row r="1" spans="1:6" ht="19.5" customHeight="1" x14ac:dyDescent="0.25">
      <c r="A1" s="1" t="s">
        <v>57</v>
      </c>
      <c r="B1" s="1"/>
      <c r="C1" s="1"/>
      <c r="D1" s="1"/>
      <c r="E1" s="1"/>
      <c r="F1" s="1"/>
    </row>
    <row r="2" spans="1:6" ht="19.5" customHeight="1" x14ac:dyDescent="0.25">
      <c r="A2" s="2"/>
      <c r="B2" s="2"/>
      <c r="C2" s="5"/>
      <c r="D2" s="5"/>
      <c r="E2" s="6"/>
      <c r="F2" s="16" t="s">
        <v>56</v>
      </c>
    </row>
    <row r="3" spans="1:6" ht="19.5" customHeight="1" x14ac:dyDescent="0.25">
      <c r="A3" s="8" t="s">
        <v>58</v>
      </c>
      <c r="B3" s="8" t="s">
        <v>59</v>
      </c>
      <c r="C3" s="8" t="s">
        <v>29</v>
      </c>
      <c r="D3" s="8" t="s">
        <v>58</v>
      </c>
      <c r="E3" s="8" t="s">
        <v>59</v>
      </c>
      <c r="F3" s="10" t="s">
        <v>29</v>
      </c>
    </row>
    <row r="4" spans="1:6" ht="19.5" customHeight="1" x14ac:dyDescent="0.25">
      <c r="A4" s="11">
        <v>100</v>
      </c>
      <c r="B4" s="12" t="s">
        <v>3</v>
      </c>
      <c r="C4" s="17">
        <f>[2]رافدين!C5+[2]رشيد!C5+[2]صناعي!C5+[2]زراعي!C5+[2]عقاري!C5+[2]تجارة!C5+[2]نهرين!C5</f>
        <v>4491470500</v>
      </c>
      <c r="D4" s="11">
        <v>2700</v>
      </c>
      <c r="E4" s="14" t="s">
        <v>30</v>
      </c>
      <c r="F4" s="17">
        <f>[2]رافدين!F5+[2]رشيد!F5+[2]صناعي!F5+[2]زراعي!F5+[2]عقاري!F5+[2]تجارة!F5+[2]نهرين!F5</f>
        <v>5830411501</v>
      </c>
    </row>
    <row r="5" spans="1:6" ht="19.5" customHeight="1" x14ac:dyDescent="0.25">
      <c r="A5" s="11">
        <v>200</v>
      </c>
      <c r="B5" s="12" t="s">
        <v>60</v>
      </c>
      <c r="C5" s="17">
        <f>[2]رافدين!C6+[2]رشيد!C6+[2]صناعي!C6+[2]زراعي!C6+[2]عقاري!C6+[2]تجارة!C6+[2]نهرين!C6</f>
        <v>1800639242</v>
      </c>
      <c r="D5" s="11">
        <v>2800</v>
      </c>
      <c r="E5" s="12" t="s">
        <v>31</v>
      </c>
      <c r="F5" s="17">
        <f>[2]رافدين!F6+[2]رشيد!F6+[2]صناعي!F6+[2]زراعي!F6+[2]عقاري!F6+[2]تجارة!F6+[2]نهرين!F6</f>
        <v>106113872554</v>
      </c>
    </row>
    <row r="6" spans="1:6" ht="19.5" customHeight="1" x14ac:dyDescent="0.25">
      <c r="A6" s="11">
        <v>300</v>
      </c>
      <c r="B6" s="12" t="s">
        <v>61</v>
      </c>
      <c r="C6" s="17">
        <f>[2]رافدين!C7+[2]رشيد!C7+[2]صناعي!C7+[2]زراعي!C7+[2]عقاري!C7+[2]تجارة!C7+[2]نهرين!C7</f>
        <v>6292109742</v>
      </c>
      <c r="D6" s="11">
        <v>2900</v>
      </c>
      <c r="E6" s="12" t="s">
        <v>62</v>
      </c>
      <c r="F6" s="17">
        <f>[2]رافدين!F7+[2]رشيد!F7+[2]صناعي!F7+[2]زراعي!F7+[2]عقاري!F7+[2]تجارة!F7+[2]نهرين!F7</f>
        <v>94913429020</v>
      </c>
    </row>
    <row r="7" spans="1:6" ht="19.5" customHeight="1" x14ac:dyDescent="0.25">
      <c r="A7" s="11">
        <v>400</v>
      </c>
      <c r="B7" s="12" t="s">
        <v>63</v>
      </c>
      <c r="C7" s="17">
        <f>[2]رافدين!C8+[2]رشيد!C8+[2]صناعي!C8+[2]زراعي!C8+[2]عقاري!C8+[2]تجارة!C8+[2]نهرين!C8</f>
        <v>4685364561</v>
      </c>
      <c r="D7" s="11">
        <v>3000</v>
      </c>
      <c r="E7" s="12" t="s">
        <v>64</v>
      </c>
      <c r="F7" s="17">
        <f>[2]رافدين!F8+[2]رشيد!F8+[2]صناعي!F8+[2]زراعي!F8+[2]عقاري!F8+[2]تجارة!F8+[2]نهرين!F8</f>
        <v>1195626655</v>
      </c>
    </row>
    <row r="8" spans="1:6" ht="19.5" customHeight="1" x14ac:dyDescent="0.25">
      <c r="A8" s="11">
        <v>500</v>
      </c>
      <c r="B8" s="12" t="s">
        <v>65</v>
      </c>
      <c r="C8" s="17">
        <f>[2]رافدين!C9+[2]رشيد!C9+[2]صناعي!C9+[2]زراعي!C9+[2]عقاري!C9+[2]تجارة!C9+[2]نهرين!C9</f>
        <v>1171694446</v>
      </c>
      <c r="D8" s="11">
        <v>3100</v>
      </c>
      <c r="E8" s="12" t="s">
        <v>34</v>
      </c>
      <c r="F8" s="17">
        <f>[2]رافدين!F9+[2]رشيد!F9+[2]صناعي!F9+[2]زراعي!F9+[2]عقاري!F9+[2]تجارة!F9+[2]نهرين!F9</f>
        <v>405623727</v>
      </c>
    </row>
    <row r="9" spans="1:6" ht="19.5" customHeight="1" x14ac:dyDescent="0.25">
      <c r="A9" s="11">
        <v>600</v>
      </c>
      <c r="B9" s="12" t="s">
        <v>66</v>
      </c>
      <c r="C9" s="17">
        <f>[2]رافدين!C10+[2]رشيد!C10+[2]صناعي!C10+[2]زراعي!C10+[2]عقاري!C10+[2]تجارة!C10+[2]نهرين!C10</f>
        <v>9267823056</v>
      </c>
      <c r="D9" s="11">
        <v>3200</v>
      </c>
      <c r="E9" s="12" t="s">
        <v>67</v>
      </c>
      <c r="F9" s="17">
        <f>[2]رافدين!F10+[2]رشيد!F10+[2]صناعي!F10+[2]زراعي!F10+[2]عقاري!F10+[2]تجارة!F10+[2]نهرين!F10</f>
        <v>134334668</v>
      </c>
    </row>
    <row r="10" spans="1:6" ht="19.5" customHeight="1" x14ac:dyDescent="0.25">
      <c r="A10" s="11">
        <v>700</v>
      </c>
      <c r="B10" s="12" t="s">
        <v>9</v>
      </c>
      <c r="C10" s="17">
        <f>[2]رافدين!C11+[2]رشيد!C11+[2]صناعي!C11+[2]زراعي!C11+[2]عقاري!C11+[2]تجارة!C11+[2]نهرين!C11</f>
        <v>13508846091</v>
      </c>
      <c r="D10" s="11">
        <v>3300</v>
      </c>
      <c r="E10" s="12" t="s">
        <v>36</v>
      </c>
      <c r="F10" s="17">
        <f>[2]رافدين!F11+[2]رشيد!F11+[2]صناعي!F11+[2]زراعي!F11+[2]عقاري!F11+[2]تجارة!F11+[2]نهرين!F11</f>
        <v>1735585050</v>
      </c>
    </row>
    <row r="11" spans="1:6" ht="19.5" customHeight="1" x14ac:dyDescent="0.25">
      <c r="A11" s="11">
        <v>800</v>
      </c>
      <c r="B11" s="12" t="s">
        <v>10</v>
      </c>
      <c r="C11" s="17">
        <f>[2]رافدين!C12+[2]رشيد!C12+[2]صناعي!C12+[2]زراعي!C12+[2]عقاري!C12+[2]تجارة!C12+[2]نهرين!C12</f>
        <v>56521067623</v>
      </c>
      <c r="D11" s="11">
        <v>3400</v>
      </c>
      <c r="E11" s="12" t="s">
        <v>68</v>
      </c>
      <c r="F11" s="17">
        <f>[2]رافدين!F12+[2]رشيد!F12+[2]صناعي!F12+[2]زراعي!F12+[2]عقاري!F12+[2]تجارة!F12+[2]نهرين!F12</f>
        <v>221433551</v>
      </c>
    </row>
    <row r="12" spans="1:6" ht="19.5" customHeight="1" x14ac:dyDescent="0.25">
      <c r="A12" s="11">
        <v>900</v>
      </c>
      <c r="B12" s="12" t="s">
        <v>69</v>
      </c>
      <c r="C12" s="17">
        <f>[2]رافدين!C13+[2]رشيد!C13+[2]صناعي!C13+[2]زراعي!C13+[2]عقاري!C13+[2]تجارة!C13+[2]نهرين!C13</f>
        <v>14666967035</v>
      </c>
      <c r="D12" s="11">
        <v>3500</v>
      </c>
      <c r="E12" s="12" t="s">
        <v>38</v>
      </c>
      <c r="F12" s="17">
        <f>[2]رافدين!F13+[2]رشيد!F13+[2]صناعي!F13+[2]زراعي!F13+[2]عقاري!F13+[2]تجارة!F13+[2]نهرين!F13</f>
        <v>1514151499</v>
      </c>
    </row>
    <row r="13" spans="1:6" ht="19.5" customHeight="1" x14ac:dyDescent="0.25">
      <c r="A13" s="11">
        <v>1000</v>
      </c>
      <c r="B13" s="12" t="s">
        <v>12</v>
      </c>
      <c r="C13" s="17">
        <f>[2]رافدين!C14+[2]رشيد!C14+[2]صناعي!C14+[2]زراعي!C14+[2]عقاري!C14+[2]تجارة!C14+[2]نهرين!C14</f>
        <v>0</v>
      </c>
      <c r="D13" s="11">
        <v>3600</v>
      </c>
      <c r="E13" s="12" t="s">
        <v>39</v>
      </c>
      <c r="F13" s="17">
        <f>[2]رافدين!F14+[2]رشيد!F14+[2]صناعي!F14+[2]زراعي!F14+[2]عقاري!F14+[2]تجارة!F14+[2]نهرين!F14</f>
        <v>590358</v>
      </c>
    </row>
    <row r="14" spans="1:6" ht="19.5" customHeight="1" x14ac:dyDescent="0.25">
      <c r="A14" s="11">
        <v>1100</v>
      </c>
      <c r="B14" s="12" t="s">
        <v>13</v>
      </c>
      <c r="C14" s="17">
        <f>[2]رافدين!C15+[2]رشيد!C15+[2]صناعي!C15+[2]زراعي!C15+[2]عقاري!C15+[2]تجارة!C15+[2]نهرين!C15</f>
        <v>106113872554</v>
      </c>
      <c r="D14" s="11">
        <v>3700</v>
      </c>
      <c r="E14" s="12" t="s">
        <v>70</v>
      </c>
      <c r="F14" s="17">
        <f>[2]رافدين!F15+[2]رشيد!F15+[2]صناعي!F15+[2]زراعي!F15+[2]عقاري!F15+[2]تجارة!F15+[2]نهرين!F15</f>
        <v>0</v>
      </c>
    </row>
    <row r="15" spans="1:6" ht="19.5" customHeight="1" x14ac:dyDescent="0.25">
      <c r="A15" s="11">
        <v>1200</v>
      </c>
      <c r="B15" s="12" t="s">
        <v>71</v>
      </c>
      <c r="C15" s="17">
        <f>[2]رافدين!C16+[2]رشيد!C16+[2]صناعي!C16+[2]زراعي!C16+[2]عقاري!C16+[2]تجارة!C16+[2]نهرين!C16</f>
        <v>0</v>
      </c>
      <c r="D15" s="11">
        <v>3800</v>
      </c>
      <c r="E15" s="12" t="s">
        <v>41</v>
      </c>
      <c r="F15" s="17">
        <f>[2]رافدين!F16+[2]رشيد!F16+[2]صناعي!F16+[2]زراعي!F16+[2]عقاري!F16+[2]تجارة!F16+[2]نهرين!F16</f>
        <v>1513561141</v>
      </c>
    </row>
    <row r="16" spans="1:6" ht="19.5" customHeight="1" x14ac:dyDescent="0.25">
      <c r="A16" s="11">
        <v>1300</v>
      </c>
      <c r="B16" s="12" t="s">
        <v>72</v>
      </c>
      <c r="C16" s="17">
        <f>[2]رافدين!C17+[2]رشيد!C17+[2]صناعي!C17+[2]زراعي!C17+[2]عقاري!C17+[2]تجارة!C17+[2]نهرين!C17</f>
        <v>-11200443534</v>
      </c>
      <c r="D16" s="11">
        <v>3900</v>
      </c>
      <c r="E16" s="12" t="s">
        <v>42</v>
      </c>
      <c r="F16" s="17">
        <f>[2]رافدين!F17+[2]رشيد!F17+[2]صناعي!F17+[2]زراعي!F17+[2]عقاري!F17+[2]تجارة!F17+[2]نهرين!F17</f>
        <v>26175968</v>
      </c>
    </row>
    <row r="17" spans="1:6" ht="19.5" customHeight="1" x14ac:dyDescent="0.25">
      <c r="A17" s="11">
        <v>1400</v>
      </c>
      <c r="B17" s="12" t="s">
        <v>16</v>
      </c>
      <c r="C17" s="17">
        <f>[2]رافدين!C18+[2]رشيد!C18+[2]صناعي!C18+[2]زراعي!C18+[2]عقاري!C18+[2]تجارة!C18+[2]نهرين!C18</f>
        <v>94913429020</v>
      </c>
      <c r="D17" s="11">
        <v>4000</v>
      </c>
      <c r="E17" s="12" t="s">
        <v>73</v>
      </c>
      <c r="F17" s="17">
        <f>[2]رافدين!F18+[2]رشيد!F18+[2]صناعي!F18+[2]زراعي!F18+[2]عقاري!F18+[2]تجارة!F18+[2]نهرين!F18</f>
        <v>1487385173</v>
      </c>
    </row>
    <row r="18" spans="1:6" ht="19.5" customHeight="1" x14ac:dyDescent="0.25">
      <c r="A18" s="11">
        <v>1500</v>
      </c>
      <c r="B18" s="12" t="s">
        <v>74</v>
      </c>
      <c r="C18" s="17">
        <f>[2]رافدين!C19+[2]رشيد!C19+[2]صناعي!C19+[2]زراعي!C19+[2]عقاري!C19+[2]تجارة!C19+[2]نهرين!C19</f>
        <v>307306667</v>
      </c>
      <c r="D18" s="11">
        <v>4100</v>
      </c>
      <c r="E18" s="12" t="s">
        <v>75</v>
      </c>
      <c r="F18" s="17">
        <f>[2]رافدين!F19+[2]رشيد!F19+[2]صناعي!F19+[2]زراعي!F19+[2]عقاري!F19+[2]تجارة!F19+[2]نهرين!F19</f>
        <v>-247968036</v>
      </c>
    </row>
    <row r="19" spans="1:6" ht="19.5" customHeight="1" x14ac:dyDescent="0.25">
      <c r="A19" s="11">
        <v>1600</v>
      </c>
      <c r="B19" s="12" t="s">
        <v>76</v>
      </c>
      <c r="C19" s="17">
        <f>[2]رافدين!C20+[2]رشيد!C20+[2]صناعي!C20+[2]زراعي!C20+[2]عقاري!C20+[2]تجارة!C20+[2]نهرين!C20</f>
        <v>157754680</v>
      </c>
      <c r="D19" s="11">
        <v>4200</v>
      </c>
      <c r="E19" s="12" t="s">
        <v>77</v>
      </c>
      <c r="F19" s="17">
        <f>[2]رافدين!F20+[2]رشيد!F20+[2]صناعي!F20+[2]زراعي!F20+[2]عقاري!F20+[2]تجارة!F20+[2]نهرين!F20</f>
        <v>1239417137</v>
      </c>
    </row>
    <row r="20" spans="1:6" ht="19.5" customHeight="1" x14ac:dyDescent="0.25">
      <c r="A20" s="11">
        <v>1700</v>
      </c>
      <c r="B20" s="12" t="s">
        <v>78</v>
      </c>
      <c r="C20" s="17">
        <f>[2]رافدين!C21+[2]رشيد!C21+[2]صناعي!C21+[2]زراعي!C21+[2]عقاري!C21+[2]تجارة!C21+[2]نهرين!C21</f>
        <v>149551987</v>
      </c>
      <c r="D20" s="11">
        <v>4220</v>
      </c>
      <c r="E20" s="12" t="s">
        <v>46</v>
      </c>
      <c r="F20" s="17">
        <f>[2]رافدين!F21+[2]رشيد!F21+[2]صناعي!F21+[2]زراعي!F21+[2]عقاري!F21+[2]تجارة!F21+[2]نهرين!F21</f>
        <v>845103442</v>
      </c>
    </row>
    <row r="21" spans="1:6" ht="19.5" customHeight="1" x14ac:dyDescent="0.25">
      <c r="A21" s="11">
        <v>1800</v>
      </c>
      <c r="B21" s="12" t="s">
        <v>20</v>
      </c>
      <c r="C21" s="17">
        <f>[2]رافدين!C22+[2]رشيد!C22+[2]صناعي!C22+[2]زراعي!C22+[2]عقاري!C22+[2]تجارة!C22+[2]نهرين!C22</f>
        <v>36985978679</v>
      </c>
      <c r="D21" s="11">
        <v>4221</v>
      </c>
      <c r="E21" s="15" t="s">
        <v>47</v>
      </c>
      <c r="F21" s="17">
        <f>[2]رافدين!F22+[2]رشيد!F22+[2]صناعي!F22+[2]زراعي!F22+[2]عقاري!F22+[2]تجارة!F22+[2]نهرين!F22</f>
        <v>766312589</v>
      </c>
    </row>
    <row r="22" spans="1:6" ht="19.5" customHeight="1" x14ac:dyDescent="0.25">
      <c r="A22" s="11">
        <v>1900</v>
      </c>
      <c r="B22" s="12" t="s">
        <v>79</v>
      </c>
      <c r="C22" s="17">
        <f>[2]رافدين!C23+[2]رشيد!C23+[2]صناعي!C23+[2]زراعي!C23+[2]عقاري!C23+[2]تجارة!C23+[2]نهرين!C23</f>
        <v>8190</v>
      </c>
      <c r="D22" s="11">
        <v>4222</v>
      </c>
      <c r="E22" s="15" t="s">
        <v>48</v>
      </c>
      <c r="F22" s="17">
        <f>[2]رافدين!F23+[2]رشيد!F23+[2]صناعي!F23+[2]زراعي!F23+[2]عقاري!F23+[2]تجارة!F23+[2]نهرين!F23</f>
        <v>78790853</v>
      </c>
    </row>
    <row r="23" spans="1:6" ht="19.5" customHeight="1" x14ac:dyDescent="0.25">
      <c r="A23" s="11">
        <v>2000</v>
      </c>
      <c r="B23" s="12" t="s">
        <v>80</v>
      </c>
      <c r="C23" s="17">
        <f>[2]رافدين!C24+[2]رشيد!C24+[2]صناعي!C24+[2]زراعي!C24+[2]عقاري!C24+[2]تجارة!C24+[2]نهرين!C24</f>
        <v>23476467498</v>
      </c>
      <c r="D23" s="11">
        <v>4223</v>
      </c>
      <c r="E23" s="15" t="s">
        <v>49</v>
      </c>
      <c r="F23" s="17">
        <f>[2]رافدين!F24+[2]رشيد!F24+[2]صناعي!F24+[2]زراعي!F24+[2]عقاري!F24+[2]تجارة!F24+[2]نهرين!F24</f>
        <v>0</v>
      </c>
    </row>
    <row r="24" spans="1:6" ht="19.5" customHeight="1" x14ac:dyDescent="0.25">
      <c r="A24" s="11">
        <v>2100</v>
      </c>
      <c r="B24" s="12" t="s">
        <v>81</v>
      </c>
      <c r="C24" s="17">
        <f>[2]رافدين!C25+[2]رشيد!C25+[2]صناعي!C25+[2]زراعي!C25+[2]عقاري!C25+[2]تجارة!C25+[2]نهرين!C25</f>
        <v>3326278148</v>
      </c>
      <c r="D24" s="11">
        <v>4240</v>
      </c>
      <c r="E24" s="12" t="s">
        <v>82</v>
      </c>
      <c r="F24" s="17">
        <f>[2]رافدين!F25+[2]رشيد!F25+[2]صناعي!F25+[2]زراعي!F25+[2]عقاري!F25+[2]تجارة!F25+[2]نهرين!F25</f>
        <v>394313695</v>
      </c>
    </row>
    <row r="25" spans="1:6" ht="19.5" customHeight="1" x14ac:dyDescent="0.25">
      <c r="A25" s="11">
        <v>2200</v>
      </c>
      <c r="B25" s="12" t="s">
        <v>24</v>
      </c>
      <c r="C25" s="17">
        <f>[2]رافدين!C26+[2]رشيد!C26+[2]صناعي!C26+[2]زراعي!C26+[2]عقاري!C26+[2]تجارة!C26+[2]نهرين!C26</f>
        <v>29407246231</v>
      </c>
      <c r="D25" s="11">
        <v>4260</v>
      </c>
      <c r="E25" s="12" t="s">
        <v>83</v>
      </c>
      <c r="F25" s="17">
        <f>[2]رافدين!F26+[2]رشيد!F26+[2]صناعي!F26+[2]زراعي!F26+[2]عقاري!F26+[2]تجارة!F26+[2]نهرين!F26</f>
        <v>0</v>
      </c>
    </row>
    <row r="26" spans="1:6" ht="19.5" customHeight="1" x14ac:dyDescent="0.25">
      <c r="A26" s="11">
        <v>2300</v>
      </c>
      <c r="B26" s="12" t="s">
        <v>84</v>
      </c>
      <c r="C26" s="17">
        <f>[2]رافدين!C27+[2]رشيد!C27+[2]صناعي!C27+[2]زراعي!C27+[2]عقاري!C27+[2]تجارة!C27+[2]نهرين!C27</f>
        <v>4070528763</v>
      </c>
      <c r="D26" s="11">
        <v>4280</v>
      </c>
      <c r="E26" s="12" t="s">
        <v>85</v>
      </c>
      <c r="F26" s="17">
        <f>[2]رافدين!F27+[2]رشيد!F27+[2]صناعي!F27+[2]زراعي!F27+[2]عقاري!F27+[2]تجارة!F27+[2]نهرين!F27</f>
        <v>0</v>
      </c>
    </row>
    <row r="27" spans="1:6" ht="19.5" customHeight="1" x14ac:dyDescent="0.25">
      <c r="A27" s="11">
        <v>2400</v>
      </c>
      <c r="B27" s="12" t="s">
        <v>86</v>
      </c>
      <c r="C27" s="17">
        <f>[2]رافدين!C28+[2]رشيد!C28+[2]صناعي!C28+[2]زراعي!C28+[2]عقاري!C28+[2]تجارة!C28+[2]نهرين!C28</f>
        <v>-8333041977</v>
      </c>
      <c r="D27" s="11">
        <v>4300</v>
      </c>
      <c r="E27" s="12" t="s">
        <v>87</v>
      </c>
      <c r="F27" s="17">
        <f>[2]رافدين!F28+[2]رشيد!F28+[2]صناعي!F28+[2]زراعي!F28+[2]عقاري!F28+[2]تجارة!F28+[2]نهرين!F28</f>
        <v>1487975531</v>
      </c>
    </row>
    <row r="28" spans="1:6" ht="19.5" customHeight="1" x14ac:dyDescent="0.25">
      <c r="A28" s="11">
        <v>2500</v>
      </c>
      <c r="B28" s="12" t="s">
        <v>88</v>
      </c>
      <c r="C28" s="17">
        <f>[2]رافدين!C29+[2]رشيد!C29+[2]صناعي!C29+[2]زراعي!C29+[2]عقاري!C29+[2]تجارة!C29+[2]نهرين!C29</f>
        <v>88933465532</v>
      </c>
      <c r="D28" s="11">
        <v>4400</v>
      </c>
      <c r="E28" s="12" t="s">
        <v>54</v>
      </c>
      <c r="F28" s="17">
        <f>[2]رافدين!F29+[2]رشيد!F29+[2]صناعي!F29+[2]زراعي!F29+[2]عقاري!F29+[2]تجارة!F29+[2]نهرين!F29</f>
        <v>394313695</v>
      </c>
    </row>
    <row r="29" spans="1:6" ht="19.5" customHeight="1" x14ac:dyDescent="0.25">
      <c r="A29" s="11">
        <v>2600</v>
      </c>
      <c r="B29" s="12" t="s">
        <v>28</v>
      </c>
      <c r="C29" s="17">
        <f>[2]رافدين!C30+[2]رشيد!C30+[2]صناعي!C30+[2]زراعي!C30+[2]عقاري!C30+[2]تجارة!C30+[2]نهرين!C30</f>
        <v>100133909066</v>
      </c>
      <c r="D29" s="11">
        <v>4500</v>
      </c>
      <c r="E29" s="12" t="s">
        <v>55</v>
      </c>
      <c r="F29" s="17">
        <f>[2]رافدين!F30+[2]رشيد!F30+[2]صناعي!F30+[2]زراعي!F30+[2]عقاري!F30+[2]تجارة!F30+[2]نهرين!F30</f>
        <v>1093071478</v>
      </c>
    </row>
  </sheetData>
  <mergeCells count="2">
    <mergeCell ref="A1:F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zoomScaleNormal="100" workbookViewId="0">
      <selection activeCell="J18" sqref="J18"/>
    </sheetView>
  </sheetViews>
  <sheetFormatPr defaultRowHeight="18" customHeight="1" x14ac:dyDescent="0.25"/>
  <cols>
    <col min="2" max="2" width="39.7109375" bestFit="1" customWidth="1"/>
    <col min="3" max="3" width="15.42578125" bestFit="1" customWidth="1"/>
    <col min="5" max="5" width="43.7109375" bestFit="1" customWidth="1"/>
    <col min="6" max="6" width="15.42578125" bestFit="1" customWidth="1"/>
  </cols>
  <sheetData>
    <row r="1" spans="1:6" ht="18" customHeight="1" x14ac:dyDescent="0.25">
      <c r="A1" s="1" t="s">
        <v>0</v>
      </c>
      <c r="B1" s="1"/>
      <c r="C1" s="1"/>
      <c r="D1" s="1"/>
      <c r="E1" s="1"/>
      <c r="F1" s="1"/>
    </row>
    <row r="2" spans="1:6" ht="18" customHeight="1" x14ac:dyDescent="0.25">
      <c r="A2" s="3"/>
      <c r="B2" s="4"/>
      <c r="C2" s="5"/>
      <c r="D2" s="5"/>
      <c r="E2" s="6"/>
      <c r="F2" s="7" t="s">
        <v>56</v>
      </c>
    </row>
    <row r="3" spans="1:6" ht="18" customHeight="1" x14ac:dyDescent="0.25">
      <c r="A3" s="8" t="s">
        <v>1</v>
      </c>
      <c r="B3" s="9" t="s">
        <v>2</v>
      </c>
      <c r="C3" s="8" t="s">
        <v>29</v>
      </c>
      <c r="D3" s="8" t="s">
        <v>1</v>
      </c>
      <c r="E3" s="9" t="s">
        <v>2</v>
      </c>
      <c r="F3" s="10" t="s">
        <v>29</v>
      </c>
    </row>
    <row r="4" spans="1:6" ht="18" customHeight="1" x14ac:dyDescent="0.25">
      <c r="A4" s="11">
        <v>100</v>
      </c>
      <c r="B4" s="12" t="s">
        <v>3</v>
      </c>
      <c r="C4" s="13">
        <f>[1]دجلة!C5+[1]ائتمان!C5+[1]سومر2!C5+[1]خليج2!C5+[1]موصل2!C5+[1]اربيل2!C5+[1]تنمية2!C5+[1]وقفلر2!C5+[1]القابض!C5+[1]الثقة2!C5+[1]الطيف!C5+[1]العربية2!C5+[1]امين!C5+[1]الدولي2!C5+[1]العالم!C5+[1]زين!C5+[1]الاوسط!C5+[1]اسيا!C5+[1]الراجح!C5+[1]المشرق!C5+[1]وركاء2!C5+[1]الوطني!C5+[1]لبنان2!C5+[1]الاتحاد!C5+[1]الهدى2!C5+[1]البصرة!C5+[1]الأقتصاد2!C5+[1]اللبناني2!C5+[1]الأول2!C5+[1]حمورابي!C5+[1]تجاري!C5+[1]اسلامي!C5+[1]بغداد!C5+[1]استثمار!C5+[1]أهلي!C5+[1]الأقليم!C5+[1]إيلاف!C5+[1]الجنوب!C5+[1]اشور!C5+[1]منصور!C5+'[1]عبر العراق'!C5+[1]القرطاس!C5+'[1]زراعي تركي'!C5+[1]البركة!C5+[1]نور!C5+[1]جيهان!C5+[1]التعاون!C5+[1]فرنسيك!C5+[1]أور!C5+[1]الأنصاري!C5+[1]المتوسط!C5+[1]ايتش!C5+[1]المستشار!C5+[1]بارسيان!C5+[1]كوميز!C5+[1]ملي!C5</f>
        <v>10771882782</v>
      </c>
      <c r="D4" s="11">
        <v>2700</v>
      </c>
      <c r="E4" s="14" t="s">
        <v>30</v>
      </c>
      <c r="F4" s="13">
        <f>[1]دجلة!F5+[1]ائتمان!F5+[1]سومر2!F5+[1]خليج2!F5+[1]موصل2!F5+[1]اربيل2!F5+[1]تنمية2!F5+[1]وقفلر2!F5+[1]القابض!F5+[1]الثقة2!F5+[1]الطيف!F5+[1]العربية2!F5+[1]امين!F5+[1]الدولي2!F5+[1]العالم!F5+[1]زين!F5+[1]الاوسط!F5+[1]اسيا!F5+[1]الراجح!F5+[1]المشرق!F5+[1]وركاء2!F5+[1]الوطني!F5+[1]لبنان2!F5+[1]الاتحاد!F5+[1]الهدى2!F5+[1]البصرة!F5+[1]الأقتصاد2!F5+[1]اللبناني2!F5+[1]الأول2!F5+[1]حمورابي!F5+[1]تجاري!F5+[1]اسلامي!F5+[1]بغداد!F5+[1]استثمار!F5+[1]أهلي!F5+[1]الأقليم!F5+[1]إيلاف!F5+[1]الجنوب!F5+[1]اشور!F5+[1]منصور!F5+'[1]عبر العراق'!F5+[1]القرطاس!F5+'[1]زراعي تركي'!F5+[1]البركة!F5+[1]نور!F5+[1]جيهان!F5+[1]التعاون!F5+[1]فرنسيك!F5+[1]أور!F5+[1]الأنصاري!F5+[1]المتوسط!F5+[1]ايتش!F5+[1]المستشار!F5+[1]بارسيان!F5+[1]كوميز!F5+[1]ملي!F5</f>
        <v>727958368</v>
      </c>
    </row>
    <row r="5" spans="1:6" ht="18" customHeight="1" x14ac:dyDescent="0.25">
      <c r="A5" s="11">
        <v>200</v>
      </c>
      <c r="B5" s="12" t="s">
        <v>4</v>
      </c>
      <c r="C5" s="13">
        <f>[1]دجلة!C6+[1]ائتمان!C6+[1]سومر2!C6+[1]خليج2!C6+[1]موصل2!C6+[1]اربيل2!C6+[1]تنمية2!C6+[1]وقفلر2!C6+[1]القابض!C6+[1]الثقة2!C6+[1]الطيف!C6+[1]العربية2!C6+[1]امين!C6+[1]الدولي2!C6+[1]العالم!C6+[1]زين!C6+[1]الاوسط!C6+[1]اسيا!C6+[1]الراجح!C6+[1]المشرق!C6+[1]وركاء2!C6+[1]الوطني!C6+[1]لبنان2!C6+[1]الاتحاد!C6+[1]الهدى2!C6+[1]البصرة!C6+[1]الأقتصاد2!C6+[1]اللبناني2!C6+[1]الأول2!C6+[1]حمورابي!C6+[1]تجاري!C6+[1]اسلامي!C6+[1]بغداد!C6+[1]استثمار!C6+[1]أهلي!C6+[1]الأقليم!C6+[1]إيلاف!C6+[1]الجنوب!C6+[1]اشور!C6+[1]منصور!C6+'[1]عبر العراق'!C6+[1]القرطاس!C6+'[1]زراعي تركي'!C6+[1]البركة!C6+[1]نور!C6+[1]جيهان!C6+[1]التعاون!C6+[1]فرنسيك!C6+[1]أور!C6+[1]الأنصاري!C6+[1]المتوسط!C6+[1]ايتش!C6+[1]المستشار!C6+[1]بارسيان!C6+[1]كوميز!C6+[1]ملي!C6</f>
        <v>215703570</v>
      </c>
      <c r="D5" s="11">
        <v>2800</v>
      </c>
      <c r="E5" s="12" t="s">
        <v>31</v>
      </c>
      <c r="F5" s="13">
        <f>[1]دجلة!F6+[1]ائتمان!F6+[1]سومر2!F6+[1]خليج2!F6+[1]موصل2!F6+[1]اربيل2!F6+[1]تنمية2!F6+[1]وقفلر2!F6+[1]القابض!F6+[1]الثقة2!F6+[1]الطيف!F6+[1]العربية2!F6+[1]امين!F6+[1]الدولي2!F6+[1]العالم!F6+[1]زين!F6+[1]الاوسط!F6+[1]اسيا!F6+[1]الراجح!F6+[1]المشرق!F6+[1]وركاء2!F6+[1]الوطني!F6+[1]لبنان2!F6+[1]الاتحاد!F6+[1]الهدى2!F6+[1]البصرة!F6+[1]الأقتصاد2!F6+[1]اللبناني2!F6+[1]الأول2!F6+[1]حمورابي!F6+[1]تجاري!F6+[1]اسلامي!F6+[1]بغداد!F6+[1]استثمار!F6+[1]أهلي!F6+[1]الأقليم!F6+[1]إيلاف!F6+[1]الجنوب!F6+[1]اشور!F6+[1]منصور!F6+'[1]عبر العراق'!F6+[1]القرطاس!F6+'[1]زراعي تركي'!F6+[1]البركة!F6+[1]نور!F6+[1]جيهان!F6+[1]التعاون!F6+[1]فرنسيك!F6+[1]أور!F6+[1]الأنصاري!F6+[1]المتوسط!F6+[1]ايتش!F6+[1]المستشار!F6+[1]بارسيان!F6+[1]كوميز!F6+[1]ملي!F6</f>
        <v>22376803474</v>
      </c>
    </row>
    <row r="6" spans="1:6" ht="18" customHeight="1" x14ac:dyDescent="0.25">
      <c r="A6" s="11">
        <v>300</v>
      </c>
      <c r="B6" s="12" t="s">
        <v>5</v>
      </c>
      <c r="C6" s="13">
        <f>[1]دجلة!C7+[1]ائتمان!C7+[1]سومر2!C7+[1]خليج2!C7+[1]موصل2!C7+[1]اربيل2!C7+[1]تنمية2!C7+[1]وقفلر2!C7+[1]القابض!C7+[1]الثقة2!C7+[1]الطيف!C7+[1]العربية2!C7+[1]امين!C7+[1]الدولي2!C7+[1]العالم!C7+[1]زين!C7+[1]الاوسط!C7+[1]اسيا!C7+[1]الراجح!C7+[1]المشرق!C7+[1]وركاء2!C7+[1]الوطني!C7+[1]لبنان2!C7+[1]الاتحاد!C7+[1]الهدى2!C7+[1]البصرة!C7+[1]الأقتصاد2!C7+[1]اللبناني2!C7+[1]الأول2!C7+[1]حمورابي!C7+[1]تجاري!C7+[1]اسلامي!C7+[1]بغداد!C7+[1]استثمار!C7+[1]أهلي!C7+[1]الأقليم!C7+[1]إيلاف!C7+[1]الجنوب!C7+[1]اشور!C7+[1]منصور!C7+'[1]عبر العراق'!C7+[1]القرطاس!C7+'[1]زراعي تركي'!C7+[1]البركة!C7+[1]نور!C7+[1]جيهان!C7+[1]التعاون!C7+[1]فرنسيك!C7+[1]أور!C7+[1]الأنصاري!C7+[1]المتوسط!C7+[1]ايتش!C7+[1]المستشار!C7+[1]بارسيان!C7+[1]كوميز!C7+[1]ملي!C7</f>
        <v>10987586352</v>
      </c>
      <c r="D6" s="11">
        <v>2900</v>
      </c>
      <c r="E6" s="12" t="s">
        <v>32</v>
      </c>
      <c r="F6" s="13">
        <f>[1]دجلة!F7+[1]ائتمان!F7+[1]سومر2!F7+[1]خليج2!F7+[1]موصل2!F7+[1]اربيل2!F7+[1]تنمية2!F7+[1]وقفلر2!F7+[1]القابض!F7+[1]الثقة2!F7+[1]الطيف!F7+[1]العربية2!F7+[1]امين!F7+[1]الدولي2!F7+[1]العالم!F7+[1]زين!F7+[1]الاوسط!F7+[1]اسيا!F7+[1]الراجح!F7+[1]المشرق!F7+[1]وركاء2!F7+[1]الوطني!F7+[1]لبنان2!F7+[1]الاتحاد!F7+[1]الهدى2!F7+[1]البصرة!F7+[1]الأقتصاد2!F7+[1]اللبناني2!F7+[1]الأول2!F7+[1]حمورابي!F7+[1]تجاري!F7+[1]اسلامي!F7+[1]بغداد!F7+[1]استثمار!F7+[1]أهلي!F7+[1]الأقليم!F7+[1]إيلاف!F7+[1]الجنوب!F7+[1]اشور!F7+[1]منصور!F7+'[1]عبر العراق'!F7+[1]القرطاس!F7+'[1]زراعي تركي'!F7+[1]البركة!F7+[1]نور!F7+[1]جيهان!F7+[1]التعاون!F7+[1]فرنسيك!F7+[1]أور!F7+[1]الأنصاري!F7+[1]المتوسط!F7+[1]ايتش!F7+[1]المستشار!F7+[1]بارسيان!F7+[1]كوميز!F7+[1]ملي!F7</f>
        <v>23743106176</v>
      </c>
    </row>
    <row r="7" spans="1:6" ht="18" customHeight="1" x14ac:dyDescent="0.25">
      <c r="A7" s="11">
        <v>400</v>
      </c>
      <c r="B7" s="12" t="s">
        <v>6</v>
      </c>
      <c r="C7" s="13">
        <f>[1]دجلة!C8+[1]ائتمان!C8+[1]سومر2!C8+[1]خليج2!C8+[1]موصل2!C8+[1]اربيل2!C8+[1]تنمية2!C8+[1]وقفلر2!C8+[1]القابض!C8+[1]الثقة2!C8+[1]الطيف!C8+[1]العربية2!C8+[1]امين!C8+[1]الدولي2!C8+[1]العالم!C8+[1]زين!C8+[1]الاوسط!C8+[1]اسيا!C8+[1]الراجح!C8+[1]المشرق!C8+[1]وركاء2!C8+[1]الوطني!C8+[1]لبنان2!C8+[1]الاتحاد!C8+[1]الهدى2!C8+[1]البصرة!C8+[1]الأقتصاد2!C8+[1]اللبناني2!C8+[1]الأول2!C8+[1]حمورابي!C8+[1]تجاري!C8+[1]اسلامي!C8+[1]بغداد!C8+[1]استثمار!C8+[1]أهلي!C8+[1]الأقليم!C8+[1]إيلاف!C8+[1]الجنوب!C8+[1]اشور!C8+[1]منصور!C8+'[1]عبر العراق'!C8+[1]القرطاس!C8+'[1]زراعي تركي'!C8+[1]البركة!C8+[1]نور!C8+[1]جيهان!C8+[1]التعاون!C8+[1]فرنسيك!C8+[1]أور!C8+[1]الأنصاري!C8+[1]المتوسط!C8+[1]ايتش!C8+[1]المستشار!C8+[1]بارسيان!C8+[1]كوميز!C8+[1]ملي!C8</f>
        <v>615442482</v>
      </c>
      <c r="D7" s="11">
        <v>3000</v>
      </c>
      <c r="E7" s="12" t="s">
        <v>33</v>
      </c>
      <c r="F7" s="13">
        <f>[1]دجلة!F8+[1]ائتمان!F8+[1]سومر2!F8+[1]خليج2!F8+[1]موصل2!F8+[1]اربيل2!F8+[1]تنمية2!F8+[1]وقفلر2!F8+[1]القابض!F8+[1]الثقة2!F8+[1]الطيف!F8+[1]العربية2!F8+[1]امين!F8+[1]الدولي2!F8+[1]العالم!F8+[1]زين!F8+[1]الاوسط!F8+[1]اسيا!F8+[1]الراجح!F8+[1]المشرق!F8+[1]وركاء2!F8+[1]الوطني!F8+[1]لبنان2!F8+[1]الاتحاد!F8+[1]الهدى2!F8+[1]البصرة!F8+[1]الأقتصاد2!F8+[1]اللبناني2!F8+[1]الأول2!F8+[1]حمورابي!F8+[1]تجاري!F8+[1]اسلامي!F8+[1]بغداد!F8+[1]استثمار!F8+[1]أهلي!F8+[1]الأقليم!F8+[1]إيلاف!F8+[1]الجنوب!F8+[1]اشور!F8+[1]منصور!F8+'[1]عبر العراق'!F8+[1]القرطاس!F8+'[1]زراعي تركي'!F8+[1]البركة!F8+[1]نور!F8+[1]جيهان!F8+[1]التعاون!F8+[1]فرنسيك!F8+[1]أور!F8+[1]الأنصاري!F8+[1]المتوسط!F8+[1]ايتش!F8+[1]المستشار!F8+[1]بارسيان!F8+[1]كوميز!F8+[1]ملي!F8</f>
        <v>203672873</v>
      </c>
    </row>
    <row r="8" spans="1:6" ht="18" customHeight="1" x14ac:dyDescent="0.25">
      <c r="A8" s="11">
        <v>500</v>
      </c>
      <c r="B8" s="12" t="s">
        <v>7</v>
      </c>
      <c r="C8" s="13">
        <f>[1]دجلة!C9+[1]ائتمان!C9+[1]سومر2!C9+[1]خليج2!C9+[1]موصل2!C9+[1]اربيل2!C9+[1]تنمية2!C9+[1]وقفلر2!C9+[1]القابض!C9+[1]الثقة2!C9+[1]الطيف!C9+[1]العربية2!C9+[1]امين!C9+[1]الدولي2!C9+[1]العالم!C9+[1]زين!C9+[1]الاوسط!C9+[1]اسيا!C9+[1]الراجح!C9+[1]المشرق!C9+[1]وركاء2!C9+[1]الوطني!C9+[1]لبنان2!C9+[1]الاتحاد!C9+[1]الهدى2!C9+[1]البصرة!C9+[1]الأقتصاد2!C9+[1]اللبناني2!C9+[1]الأول2!C9+[1]حمورابي!C9+[1]تجاري!C9+[1]اسلامي!C9+[1]بغداد!C9+[1]استثمار!C9+[1]أهلي!C9+[1]الأقليم!C9+[1]إيلاف!C9+[1]الجنوب!C9+[1]اشور!C9+[1]منصور!C9+'[1]عبر العراق'!C9+[1]القرطاس!C9+'[1]زراعي تركي'!C9+[1]البركة!C9+[1]نور!C9+[1]جيهان!C9+[1]التعاون!C9+[1]فرنسيك!C9+[1]أور!C9+[1]الأنصاري!C9+[1]المتوسط!C9+[1]ايتش!C9+[1]المستشار!C9+[1]بارسيان!C9+[1]كوميز!C9+[1]ملي!C9</f>
        <v>379224405</v>
      </c>
      <c r="D8" s="11">
        <v>3100</v>
      </c>
      <c r="E8" s="12" t="s">
        <v>34</v>
      </c>
      <c r="F8" s="13">
        <f>[1]دجلة!F9+[1]ائتمان!F9+[1]سومر2!F9+[1]خليج2!F9+[1]موصل2!F9+[1]اربيل2!F9+[1]تنمية2!F9+[1]وقفلر2!F9+[1]القابض!F9+[1]الثقة2!F9+[1]الطيف!F9+[1]العربية2!F9+[1]امين!F9+[1]الدولي2!F9+[1]العالم!F9+[1]زين!F9+[1]الاوسط!F9+[1]اسيا!F9+[1]الراجح!F9+[1]المشرق!F9+[1]وركاء2!F9+[1]الوطني!F9+[1]لبنان2!F9+[1]الاتحاد!F9+[1]الهدى2!F9+[1]البصرة!F9+[1]الأقتصاد2!F9+[1]اللبناني2!F9+[1]الأول2!F9+[1]حمورابي!F9+[1]تجاري!F9+[1]اسلامي!F9+[1]بغداد!F9+[1]استثمار!F9+[1]أهلي!F9+[1]الأقليم!F9+[1]إيلاف!F9+[1]الجنوب!F9+[1]اشور!F9+[1]منصور!F9+'[1]عبر العراق'!F9+[1]القرطاس!F9+'[1]زراعي تركي'!F9+[1]البركة!F9+[1]نور!F9+[1]جيهان!F9+[1]التعاون!F9+[1]فرنسيك!F9+[1]أور!F9+[1]الأنصاري!F9+[1]المتوسط!F9+[1]ايتش!F9+[1]المستشار!F9+[1]بارسيان!F9+[1]كوميز!F9+[1]ملي!F9</f>
        <v>367908631</v>
      </c>
    </row>
    <row r="9" spans="1:6" ht="18" customHeight="1" x14ac:dyDescent="0.25">
      <c r="A9" s="11">
        <v>600</v>
      </c>
      <c r="B9" s="12" t="s">
        <v>8</v>
      </c>
      <c r="C9" s="13">
        <f>[1]دجلة!C10+[1]ائتمان!C10+[1]سومر2!C10+[1]خليج2!C10+[1]موصل2!C10+[1]اربيل2!C10+[1]تنمية2!C10+[1]وقفلر2!C10+[1]القابض!C10+[1]الثقة2!C10+[1]الطيف!C10+[1]العربية2!C10+[1]امين!C10+[1]الدولي2!C10+[1]العالم!C10+[1]زين!C10+[1]الاوسط!C10+[1]اسيا!C10+[1]الراجح!C10+[1]المشرق!C10+[1]وركاء2!C10+[1]الوطني!C10+[1]لبنان2!C10+[1]الاتحاد!C10+[1]الهدى2!C10+[1]البصرة!C10+[1]الأقتصاد2!C10+[1]اللبناني2!C10+[1]الأول2!C10+[1]حمورابي!C10+[1]تجاري!C10+[1]اسلامي!C10+[1]بغداد!C10+[1]استثمار!C10+[1]أهلي!C10+[1]الأقليم!C10+[1]إيلاف!C10+[1]الجنوب!C10+[1]اشور!C10+[1]منصور!C10+'[1]عبر العراق'!C10+[1]القرطاس!C10+'[1]زراعي تركي'!C10+[1]البركة!C10+[1]نور!C10+[1]جيهان!C10+[1]التعاون!C10+[1]فرنسيك!C10+[1]أور!C10+[1]الأنصاري!C10+[1]المتوسط!C10+[1]ايتش!C10+[1]المستشار!C10+[1]بارسيان!C10+[1]كوميز!C10+[1]ملي!C10</f>
        <v>478376800</v>
      </c>
      <c r="D9" s="11">
        <v>3200</v>
      </c>
      <c r="E9" s="12" t="s">
        <v>35</v>
      </c>
      <c r="F9" s="13">
        <f>[1]دجلة!F10+[1]ائتمان!F10+[1]سومر2!F10+[1]خليج2!F10+[1]موصل2!F10+[1]اربيل2!F10+[1]تنمية2!F10+[1]وقفلر2!F10+[1]القابض!F10+[1]الثقة2!F10+[1]الطيف!F10+[1]العربية2!F10+[1]امين!F10+[1]الدولي2!F10+[1]العالم!F10+[1]زين!F10+[1]الاوسط!F10+[1]اسيا!F10+[1]الراجح!F10+[1]المشرق!F10+[1]وركاء2!F10+[1]الوطني!F10+[1]لبنان2!F10+[1]الاتحاد!F10+[1]الهدى2!F10+[1]البصرة!F10+[1]الأقتصاد2!F10+[1]اللبناني2!F10+[1]الأول2!F10+[1]حمورابي!F10+[1]تجاري!F10+[1]اسلامي!F10+[1]بغداد!F10+[1]استثمار!F10+[1]أهلي!F10+[1]الأقليم!F10+[1]إيلاف!F10+[1]الجنوب!F10+[1]اشور!F10+[1]منصور!F10+'[1]عبر العراق'!F10+[1]القرطاس!F10+'[1]زراعي تركي'!F10+[1]البركة!F10+[1]نور!F10+[1]جيهان!F10+[1]التعاون!F10+[1]فرنسيك!F10+[1]أور!F10+[1]الأنصاري!F10+[1]المتوسط!F10+[1]ايتش!F10+[1]المستشار!F10+[1]بارسيان!F10+[1]كوميز!F10+[1]ملي!F10</f>
        <v>150839690</v>
      </c>
    </row>
    <row r="10" spans="1:6" ht="18" customHeight="1" x14ac:dyDescent="0.25">
      <c r="A10" s="11">
        <v>700</v>
      </c>
      <c r="B10" s="12" t="s">
        <v>9</v>
      </c>
      <c r="C10" s="13">
        <f>[1]دجلة!C11+[1]ائتمان!C11+[1]سومر2!C11+[1]خليج2!C11+[1]موصل2!C11+[1]اربيل2!C11+[1]تنمية2!C11+[1]وقفلر2!C11+[1]القابض!C11+[1]الثقة2!C11+[1]الطيف!C11+[1]العربية2!C11+[1]امين!C11+[1]الدولي2!C11+[1]العالم!C11+[1]زين!C11+[1]الاوسط!C11+[1]اسيا!C11+[1]الراجح!C11+[1]المشرق!C11+[1]وركاء2!C11+[1]الوطني!C11+[1]لبنان2!C11+[1]الاتحاد!C11+[1]الهدى2!C11+[1]البصرة!C11+[1]الأقتصاد2!C11+[1]اللبناني2!C11+[1]الأول2!C11+[1]حمورابي!C11+[1]تجاري!C11+[1]اسلامي!C11+[1]بغداد!C11+[1]استثمار!C11+[1]أهلي!C11+[1]الأقليم!C11+[1]إيلاف!C11+[1]الجنوب!C11+[1]اشور!C11+[1]منصور!C11+'[1]عبر العراق'!C11+[1]القرطاس!C11+'[1]زراعي تركي'!C11+[1]البركة!C11+[1]نور!C11+[1]جيهان!C11+[1]التعاون!C11+[1]فرنسيك!C11+[1]أور!C11+[1]الأنصاري!C11+[1]المتوسط!C11+[1]ايتش!C11+[1]المستشار!C11+[1]بارسيان!C11+[1]كوميز!C11+[1]ملي!C11</f>
        <v>2623104905</v>
      </c>
      <c r="D10" s="11">
        <v>3300</v>
      </c>
      <c r="E10" s="12" t="s">
        <v>36</v>
      </c>
      <c r="F10" s="13">
        <f>[1]دجلة!F11+[1]ائتمان!F11+[1]سومر2!F11+[1]خليج2!F11+[1]موصل2!F11+[1]اربيل2!F11+[1]تنمية2!F11+[1]وقفلر2!F11+[1]القابض!F11+[1]الثقة2!F11+[1]الطيف!F11+[1]العربية2!F11+[1]امين!F11+[1]الدولي2!F11+[1]العالم!F11+[1]زين!F11+[1]الاوسط!F11+[1]اسيا!F11+[1]الراجح!F11+[1]المشرق!F11+[1]وركاء2!F11+[1]الوطني!F11+[1]لبنان2!F11+[1]الاتحاد!F11+[1]الهدى2!F11+[1]البصرة!F11+[1]الأقتصاد2!F11+[1]اللبناني2!F11+[1]الأول2!F11+[1]حمورابي!F11+[1]تجاري!F11+[1]اسلامي!F11+[1]بغداد!F11+[1]استثمار!F11+[1]أهلي!F11+[1]الأقليم!F11+[1]إيلاف!F11+[1]الجنوب!F11+[1]اشور!F11+[1]منصور!F11+'[1]عبر العراق'!F11+[1]القرطاس!F11+'[1]زراعي تركي'!F11+[1]البركة!F11+[1]نور!F11+[1]جيهان!F11+[1]التعاون!F11+[1]فرنسيك!F11+[1]أور!F11+[1]الأنصاري!F11+[1]المتوسط!F11+[1]ايتش!F11+[1]المستشار!F11+[1]بارسيان!F11+[1]كوميز!F11+[1]ملي!F11</f>
        <v>722421194</v>
      </c>
    </row>
    <row r="11" spans="1:6" ht="18" customHeight="1" x14ac:dyDescent="0.25">
      <c r="A11" s="11">
        <v>800</v>
      </c>
      <c r="B11" s="12" t="s">
        <v>10</v>
      </c>
      <c r="C11" s="13">
        <f>[1]دجلة!C12+[1]ائتمان!C12+[1]سومر2!C12+[1]خليج2!C12+[1]موصل2!C12+[1]اربيل2!C12+[1]تنمية2!C12+[1]وقفلر2!C12+[1]القابض!C12+[1]الثقة2!C12+[1]الطيف!C12+[1]العربية2!C12+[1]امين!C12+[1]الدولي2!C12+[1]العالم!C12+[1]زين!C12+[1]الاوسط!C12+[1]اسيا!C12+[1]الراجح!C12+[1]المشرق!C12+[1]وركاء2!C12+[1]الوطني!C12+[1]لبنان2!C12+[1]الاتحاد!C12+[1]الهدى2!C12+[1]البصرة!C12+[1]الأقتصاد2!C12+[1]اللبناني2!C12+[1]الأول2!C12+[1]حمورابي!C12+[1]تجاري!C12+[1]اسلامي!C12+[1]بغداد!C12+[1]استثمار!C12+[1]أهلي!C12+[1]الأقليم!C12+[1]إيلاف!C12+[1]الجنوب!C12+[1]اشور!C12+[1]منصور!C12+'[1]عبر العراق'!C12+[1]القرطاس!C12+'[1]زراعي تركي'!C12+[1]البركة!C12+[1]نور!C12+[1]جيهان!C12+[1]التعاون!C12+[1]فرنسيك!C12+[1]أور!C12+[1]الأنصاري!C12+[1]المتوسط!C12+[1]ايتش!C12+[1]المستشار!C12+[1]بارسيان!C12+[1]كوميز!C12+[1]ملي!C12</f>
        <v>5380382077</v>
      </c>
      <c r="D11" s="11">
        <v>3400</v>
      </c>
      <c r="E11" s="12" t="s">
        <v>37</v>
      </c>
      <c r="F11" s="13">
        <f>[1]دجلة!F12+[1]ائتمان!F12+[1]سومر2!F12+[1]خليج2!F12+[1]موصل2!F12+[1]اربيل2!F12+[1]تنمية2!F12+[1]وقفلر2!F12+[1]القابض!F12+[1]الثقة2!F12+[1]الطيف!F12+[1]العربية2!F12+[1]امين!F12+[1]الدولي2!F12+[1]العالم!F12+[1]زين!F12+[1]الاوسط!F12+[1]اسيا!F12+[1]الراجح!F12+[1]المشرق!F12+[1]وركاء2!F12+[1]الوطني!F12+[1]لبنان2!F12+[1]الاتحاد!F12+[1]الهدى2!F12+[1]البصرة!F12+[1]الأقتصاد2!F12+[1]اللبناني2!F12+[1]الأول2!F12+[1]حمورابي!F12+[1]تجاري!F12+[1]اسلامي!F12+[1]بغداد!F12+[1]استثمار!F12+[1]أهلي!F12+[1]الأقليم!F12+[1]إيلاف!F12+[1]الجنوب!F12+[1]اشور!F12+[1]منصور!F12+'[1]عبر العراق'!F12+[1]القرطاس!F12+'[1]زراعي تركي'!F12+[1]البركة!F12+[1]نور!F12+[1]جيهان!F12+[1]التعاون!F12+[1]فرنسيك!F12+[1]أور!F12+[1]الأنصاري!F12+[1]المتوسط!F12+[1]ايتش!F12+[1]المستشار!F12+[1]بارسيان!F12+[1]كوميز!F12+[1]ملي!F12</f>
        <v>217356262</v>
      </c>
    </row>
    <row r="12" spans="1:6" ht="18" customHeight="1" x14ac:dyDescent="0.25">
      <c r="A12" s="11">
        <v>900</v>
      </c>
      <c r="B12" s="12" t="s">
        <v>11</v>
      </c>
      <c r="C12" s="13">
        <f>[1]دجلة!C13+[1]ائتمان!C13+[1]سومر2!C13+[1]خليج2!C13+[1]موصل2!C13+[1]اربيل2!C13+[1]تنمية2!C13+[1]وقفلر2!C13+[1]القابض!C13+[1]الثقة2!C13+[1]الطيف!C13+[1]العربية2!C13+[1]امين!C13+[1]الدولي2!C13+[1]العالم!C13+[1]زين!C13+[1]الاوسط!C13+[1]اسيا!C13+[1]الراجح!C13+[1]المشرق!C13+[1]وركاء2!C13+[1]الوطني!C13+[1]لبنان2!C13+[1]الاتحاد!C13+[1]الهدى2!C13+[1]البصرة!C13+[1]الأقتصاد2!C13+[1]اللبناني2!C13+[1]الأول2!C13+[1]حمورابي!C13+[1]تجاري!C13+[1]اسلامي!C13+[1]بغداد!C13+[1]استثمار!C13+[1]أهلي!C13+[1]الأقليم!C13+[1]إيلاف!C13+[1]الجنوب!C13+[1]اشور!C13+[1]منصور!C13+'[1]عبر العراق'!C13+[1]القرطاس!C13+'[1]زراعي تركي'!C13+[1]البركة!C13+[1]نور!C13+[1]جيهان!C13+[1]التعاون!C13+[1]فرنسيك!C13+[1]أور!C13+[1]الأنصاري!C13+[1]المتوسط!C13+[1]ايتش!C13+[1]المستشار!C13+[1]بارسيان!C13+[1]كوميز!C13+[1]ملي!C13</f>
        <v>1912686453</v>
      </c>
      <c r="D12" s="11">
        <v>3500</v>
      </c>
      <c r="E12" s="12" t="s">
        <v>38</v>
      </c>
      <c r="F12" s="13">
        <f>[1]دجلة!F13+[1]ائتمان!F13+[1]سومر2!F13+[1]خليج2!F13+[1]موصل2!F13+[1]اربيل2!F13+[1]تنمية2!F13+[1]وقفلر2!F13+[1]القابض!F13+[1]الثقة2!F13+[1]الطيف!F13+[1]العربية2!F13+[1]امين!F13+[1]الدولي2!F13+[1]العالم!F13+[1]زين!F13+[1]الاوسط!F13+[1]اسيا!F13+[1]الراجح!F13+[1]المشرق!F13+[1]وركاء2!F13+[1]الوطني!F13+[1]لبنان2!F13+[1]الاتحاد!F13+[1]الهدى2!F13+[1]البصرة!F13+[1]الأقتصاد2!F13+[1]اللبناني2!F13+[1]الأول2!F13+[1]حمورابي!F13+[1]تجاري!F13+[1]اسلامي!F13+[1]بغداد!F13+[1]استثمار!F13+[1]أهلي!F13+[1]الأقليم!F13+[1]إيلاف!F13+[1]الجنوب!F13+[1]اشور!F13+[1]منصور!F13+'[1]عبر العراق'!F13+[1]القرطاس!F13+'[1]زراعي تركي'!F13+[1]البركة!F13+[1]نور!F13+[1]جيهان!F13+[1]التعاون!F13+[1]فرنسيك!F13+[1]أور!F13+[1]الأنصاري!F13+[1]المتوسط!F13+[1]ايتش!F13+[1]المستشار!F13+[1]بارسيان!F13+[1]كوميز!F13+[1]ملي!F13</f>
        <v>505064932</v>
      </c>
    </row>
    <row r="13" spans="1:6" ht="18" customHeight="1" x14ac:dyDescent="0.25">
      <c r="A13" s="11">
        <v>1000</v>
      </c>
      <c r="B13" s="12" t="s">
        <v>12</v>
      </c>
      <c r="C13" s="13">
        <f>[1]دجلة!C14+[1]ائتمان!C14+[1]سومر2!C14+[1]خليج2!C14+[1]موصل2!C14+[1]اربيل2!C14+[1]تنمية2!C14+[1]وقفلر2!C14+[1]القابض!C14+[1]الثقة2!C14+[1]الطيف!C14+[1]العربية2!C14+[1]امين!C14+[1]الدولي2!C14+[1]العالم!C14+[1]زين!C14+[1]الاوسط!C14+[1]اسيا!C14+[1]الراجح!C14+[1]المشرق!C14+[1]وركاء2!C14+[1]الوطني!C14+[1]لبنان2!C14+[1]الاتحاد!C14+[1]الهدى2!C14+[1]البصرة!C14+[1]الأقتصاد2!C14+[1]اللبناني2!C14+[1]الأول2!C14+[1]حمورابي!C14+[1]تجاري!C14+[1]اسلامي!C14+[1]بغداد!C14+[1]استثمار!C14+[1]أهلي!C14+[1]الأقليم!C14+[1]إيلاف!C14+[1]الجنوب!C14+[1]اشور!C14+[1]منصور!C14+'[1]عبر العراق'!C14+[1]القرطاس!C14+'[1]زراعي تركي'!C14+[1]البركة!C14+[1]نور!C14+[1]جيهان!C14+[1]التعاون!C14+[1]فرنسيك!C14+[1]أور!C14+[1]الأنصاري!C14+[1]المتوسط!C14+[1]ايتش!C14+[1]المستشار!C14+[1]بارسيان!C14+[1]كوميز!C14+[1]ملي!C14</f>
        <v>0</v>
      </c>
      <c r="D13" s="11">
        <v>3600</v>
      </c>
      <c r="E13" s="12" t="s">
        <v>39</v>
      </c>
      <c r="F13" s="13">
        <f>[1]دجلة!F14+[1]ائتمان!F14+[1]سومر2!F14+[1]خليج2!F14+[1]موصل2!F14+[1]اربيل2!F14+[1]تنمية2!F14+[1]وقفلر2!F14+[1]القابض!F14+[1]الثقة2!F14+[1]الطيف!F14+[1]العربية2!F14+[1]امين!F14+[1]الدولي2!F14+[1]العالم!F14+[1]زين!F14+[1]الاوسط!F14+[1]اسيا!F14+[1]الراجح!F14+[1]المشرق!F14+[1]وركاء2!F14+[1]الوطني!F14+[1]لبنان2!F14+[1]الاتحاد!F14+[1]الهدى2!F14+[1]البصرة!F14+[1]الأقتصاد2!F14+[1]اللبناني2!F14+[1]الأول2!F14+[1]حمورابي!F14+[1]تجاري!F14+[1]اسلامي!F14+[1]بغداد!F14+[1]استثمار!F14+[1]أهلي!F14+[1]الأقليم!F14+[1]إيلاف!F14+[1]الجنوب!F14+[1]اشور!F14+[1]منصور!F14+'[1]عبر العراق'!F14+[1]القرطاس!F14+'[1]زراعي تركي'!F14+[1]البركة!F14+[1]نور!F14+[1]جيهان!F14+[1]التعاون!F14+[1]فرنسيك!F14+[1]أور!F14+[1]الأنصاري!F14+[1]المتوسط!F14+[1]ايتش!F14+[1]المستشار!F14+[1]بارسيان!F14+[1]كوميز!F14+[1]ملي!F14</f>
        <v>15679732</v>
      </c>
    </row>
    <row r="14" spans="1:6" ht="18" customHeight="1" x14ac:dyDescent="0.25">
      <c r="A14" s="11">
        <v>1100</v>
      </c>
      <c r="B14" s="12" t="s">
        <v>13</v>
      </c>
      <c r="C14" s="13">
        <f>[1]دجلة!C15+[1]ائتمان!C15+[1]سومر2!C15+[1]خليج2!C15+[1]موصل2!C15+[1]اربيل2!C15+[1]تنمية2!C15+[1]وقفلر2!C15+[1]القابض!C15+[1]الثقة2!C15+[1]الطيف!C15+[1]العربية2!C15+[1]امين!C15+[1]الدولي2!C15+[1]العالم!C15+[1]زين!C15+[1]الاوسط!C15+[1]اسيا!C15+[1]الراجح!C15+[1]المشرق!C15+[1]وركاء2!C15+[1]الوطني!C15+[1]لبنان2!C15+[1]الاتحاد!C15+[1]الهدى2!C15+[1]البصرة!C15+[1]الأقتصاد2!C15+[1]اللبناني2!C15+[1]الأول2!C15+[1]حمورابي!C15+[1]تجاري!C15+[1]اسلامي!C15+[1]بغداد!C15+[1]استثمار!C15+[1]أهلي!C15+[1]الأقليم!C15+[1]إيلاف!C15+[1]الجنوب!C15+[1]اشور!C15+[1]منصور!C15+'[1]عبر العراق'!C15+[1]القرطاس!C15+'[1]زراعي تركي'!C15+[1]البركة!C15+[1]نور!C15+[1]جيهان!C15+[1]التعاون!C15+[1]فرنسيك!C15+[1]أور!C15+[1]الأنصاري!C15+[1]المتوسط!C15+[1]ايتش!C15+[1]المستشار!C15+[1]بارسيان!C15+[1]كوميز!C15+[1]ملي!C15</f>
        <v>22376803474</v>
      </c>
      <c r="D14" s="11">
        <v>3700</v>
      </c>
      <c r="E14" s="12" t="s">
        <v>40</v>
      </c>
      <c r="F14" s="13">
        <f>[1]دجلة!F15+[1]ائتمان!F15+[1]سومر2!F15+[1]خليج2!F15+[1]موصل2!F15+[1]اربيل2!F15+[1]تنمية2!F15+[1]وقفلر2!F15+[1]القابض!F15+[1]الثقة2!F15+[1]الطيف!F15+[1]العربية2!F15+[1]امين!F15+[1]الدولي2!F15+[1]العالم!F15+[1]زين!F15+[1]الاوسط!F15+[1]اسيا!F15+[1]الراجح!F15+[1]المشرق!F15+[1]وركاء2!F15+[1]الوطني!F15+[1]لبنان2!F15+[1]الاتحاد!F15+[1]الهدى2!F15+[1]البصرة!F15+[1]الأقتصاد2!F15+[1]اللبناني2!F15+[1]الأول2!F15+[1]حمورابي!F15+[1]تجاري!F15+[1]اسلامي!F15+[1]بغداد!F15+[1]استثمار!F15+[1]أهلي!F15+[1]الأقليم!F15+[1]إيلاف!F15+[1]الجنوب!F15+[1]اشور!F15+[1]منصور!F15+'[1]عبر العراق'!F15+[1]القرطاس!F15+'[1]زراعي تركي'!F15+[1]البركة!F15+[1]نور!F15+[1]جيهان!F15+[1]التعاون!F15+[1]فرنسيك!F15+[1]أور!F15+[1]الأنصاري!F15+[1]المتوسط!F15+[1]ايتش!F15+[1]المستشار!F15+[1]بارسيان!F15+[1]كوميز!F15+[1]ملي!F15</f>
        <v>0</v>
      </c>
    </row>
    <row r="15" spans="1:6" ht="18" customHeight="1" x14ac:dyDescent="0.25">
      <c r="A15" s="11">
        <v>1200</v>
      </c>
      <c r="B15" s="12" t="s">
        <v>14</v>
      </c>
      <c r="C15" s="13">
        <f>[1]دجلة!C16+[1]ائتمان!C16+[1]سومر2!C16+[1]خليج2!C16+[1]موصل2!C16+[1]اربيل2!C16+[1]تنمية2!C16+[1]وقفلر2!C16+[1]القابض!C16+[1]الثقة2!C16+[1]الطيف!C16+[1]العربية2!C16+[1]امين!C16+[1]الدولي2!C16+[1]العالم!C16+[1]زين!C16+[1]الاوسط!C16+[1]اسيا!C16+[1]الراجح!C16+[1]المشرق!C16+[1]وركاء2!C16+[1]الوطني!C16+[1]لبنان2!C16+[1]الاتحاد!C16+[1]الهدى2!C16+[1]البصرة!C16+[1]الأقتصاد2!C16+[1]اللبناني2!C16+[1]الأول2!C16+[1]حمورابي!C16+[1]تجاري!C16+[1]اسلامي!C16+[1]بغداد!C16+[1]استثمار!C16+[1]أهلي!C16+[1]الأقليم!C16+[1]إيلاف!C16+[1]الجنوب!C16+[1]اشور!C16+[1]منصور!C16+'[1]عبر العراق'!C16+[1]القرطاس!C16+'[1]زراعي تركي'!C16+[1]البركة!C16+[1]نور!C16+[1]جيهان!C16+[1]التعاون!C16+[1]فرنسيك!C16+[1]أور!C16+[1]الأنصاري!C16+[1]المتوسط!C16+[1]ايتش!C16+[1]المستشار!C16+[1]بارسيان!C16+[1]كوميز!C16+[1]ملي!C16</f>
        <v>0</v>
      </c>
      <c r="D15" s="11">
        <v>3800</v>
      </c>
      <c r="E15" s="12" t="s">
        <v>41</v>
      </c>
      <c r="F15" s="13">
        <f>[1]دجلة!F16+[1]ائتمان!F16+[1]سومر2!F16+[1]خليج2!F16+[1]موصل2!F16+[1]اربيل2!F16+[1]تنمية2!F16+[1]وقفلر2!F16+[1]القابض!F16+[1]الثقة2!F16+[1]الطيف!F16+[1]العربية2!F16+[1]امين!F16+[1]الدولي2!F16+[1]العالم!F16+[1]زين!F16+[1]الاوسط!F16+[1]اسيا!F16+[1]الراجح!F16+[1]المشرق!F16+[1]وركاء2!F16+[1]الوطني!F16+[1]لبنان2!F16+[1]الاتحاد!F16+[1]الهدى2!F16+[1]البصرة!F16+[1]الأقتصاد2!F16+[1]اللبناني2!F16+[1]الأول2!F16+[1]حمورابي!F16+[1]تجاري!F16+[1]اسلامي!F16+[1]بغداد!F16+[1]استثمار!F16+[1]أهلي!F16+[1]الأقليم!F16+[1]إيلاف!F16+[1]الجنوب!F16+[1]اشور!F16+[1]منصور!F16+'[1]عبر العراق'!F16+[1]القرطاس!F16+'[1]زراعي تركي'!F16+[1]البركة!F16+[1]نور!F16+[1]جيهان!F16+[1]التعاون!F16+[1]فرنسيك!F16+[1]أور!F16+[1]الأنصاري!F16+[1]المتوسط!F16+[1]ايتش!F16+[1]المستشار!F16+[1]بارسيان!F16+[1]كوميز!F16+[1]ملي!F16</f>
        <v>489385200</v>
      </c>
    </row>
    <row r="16" spans="1:6" ht="18" customHeight="1" x14ac:dyDescent="0.25">
      <c r="A16" s="11">
        <v>1300</v>
      </c>
      <c r="B16" s="12" t="s">
        <v>15</v>
      </c>
      <c r="C16" s="13">
        <f>[1]دجلة!C17+[1]ائتمان!C17+[1]سومر2!C17+[1]خليج2!C17+[1]موصل2!C17+[1]اربيل2!C17+[1]تنمية2!C17+[1]وقفلر2!C17+[1]القابض!C17+[1]الثقة2!C17+[1]الطيف!C17+[1]العربية2!C17+[1]امين!C17+[1]الدولي2!C17+[1]العالم!C17+[1]زين!C17+[1]الاوسط!C17+[1]اسيا!C17+[1]الراجح!C17+[1]المشرق!C17+[1]وركاء2!C17+[1]الوطني!C17+[1]لبنان2!C17+[1]الاتحاد!C17+[1]الهدى2!C17+[1]البصرة!C17+[1]الأقتصاد2!C17+[1]اللبناني2!C17+[1]الأول2!C17+[1]حمورابي!C17+[1]تجاري!C17+[1]اسلامي!C17+[1]بغداد!C17+[1]استثمار!C17+[1]أهلي!C17+[1]الأقليم!C17+[1]إيلاف!C17+[1]الجنوب!C17+[1]اشور!C17+[1]منصور!C17+'[1]عبر العراق'!C17+[1]القرطاس!C17+'[1]زراعي تركي'!C17+[1]البركة!C17+[1]نور!C17+[1]جيهان!C17+[1]التعاون!C17+[1]فرنسيك!C17+[1]أور!C17+[1]الأنصاري!C17+[1]المتوسط!C17+[1]ايتش!C17+[1]المستشار!C17+[1]بارسيان!C17+[1]كوميز!C17+[1]ملي!C17</f>
        <v>1366302702</v>
      </c>
      <c r="D16" s="11">
        <v>3900</v>
      </c>
      <c r="E16" s="12" t="s">
        <v>42</v>
      </c>
      <c r="F16" s="13">
        <f>[1]دجلة!F17+[1]ائتمان!F17+[1]سومر2!F17+[1]خليج2!F17+[1]موصل2!F17+[1]اربيل2!F17+[1]تنمية2!F17+[1]وقفلر2!F17+[1]القابض!F17+[1]الثقة2!F17+[1]الطيف!F17+[1]العربية2!F17+[1]امين!F17+[1]الدولي2!F17+[1]العالم!F17+[1]زين!F17+[1]الاوسط!F17+[1]اسيا!F17+[1]الراجح!F17+[1]المشرق!F17+[1]وركاء2!F17+[1]الوطني!F17+[1]لبنان2!F17+[1]الاتحاد!F17+[1]الهدى2!F17+[1]البصرة!F17+[1]الأقتصاد2!F17+[1]اللبناني2!F17+[1]الأول2!F17+[1]حمورابي!F17+[1]تجاري!F17+[1]اسلامي!F17+[1]بغداد!F17+[1]استثمار!F17+[1]أهلي!F17+[1]الأقليم!F17+[1]إيلاف!F17+[1]الجنوب!F17+[1]اشور!F17+[1]منصور!F17+'[1]عبر العراق'!F17+[1]القرطاس!F17+'[1]زراعي تركي'!F17+[1]البركة!F17+[1]نور!F17+[1]جيهان!F17+[1]التعاون!F17+[1]فرنسيك!F17+[1]أور!F17+[1]الأنصاري!F17+[1]المتوسط!F17+[1]ايتش!F17+[1]المستشار!F17+[1]بارسيان!F17+[1]كوميز!F17+[1]ملي!F17</f>
        <v>66148479</v>
      </c>
    </row>
    <row r="17" spans="1:6" ht="18" customHeight="1" x14ac:dyDescent="0.25">
      <c r="A17" s="11">
        <v>1400</v>
      </c>
      <c r="B17" s="12" t="s">
        <v>16</v>
      </c>
      <c r="C17" s="13">
        <f>[1]دجلة!C18+[1]ائتمان!C18+[1]سومر2!C18+[1]خليج2!C18+[1]موصل2!C18+[1]اربيل2!C18+[1]تنمية2!C18+[1]وقفلر2!C18+[1]القابض!C18+[1]الثقة2!C18+[1]الطيف!C18+[1]العربية2!C18+[1]امين!C18+[1]الدولي2!C18+[1]العالم!C18+[1]زين!C18+[1]الاوسط!C18+[1]اسيا!C18+[1]الراجح!C18+[1]المشرق!C18+[1]وركاء2!C18+[1]الوطني!C18+[1]لبنان2!C18+[1]الاتحاد!C18+[1]الهدى2!C18+[1]البصرة!C18+[1]الأقتصاد2!C18+[1]اللبناني2!C18+[1]الأول2!C18+[1]حمورابي!C18+[1]تجاري!C18+[1]اسلامي!C18+[1]بغداد!C18+[1]استثمار!C18+[1]أهلي!C18+[1]الأقليم!C18+[1]إيلاف!C18+[1]الجنوب!C18+[1]اشور!C18+[1]منصور!C18+'[1]عبر العراق'!C18+[1]القرطاس!C18+'[1]زراعي تركي'!C18+[1]البركة!C18+[1]نور!C18+[1]جيهان!C18+[1]التعاون!C18+[1]فرنسيك!C18+[1]أور!C18+[1]الأنصاري!C18+[1]المتوسط!C18+[1]ايتش!C18+[1]المستشار!C18+[1]بارسيان!C18+[1]كوميز!C18+[1]ملي!C18</f>
        <v>23743106176</v>
      </c>
      <c r="D17" s="11">
        <v>4000</v>
      </c>
      <c r="E17" s="12" t="s">
        <v>43</v>
      </c>
      <c r="F17" s="13">
        <f>[1]دجلة!F18+[1]ائتمان!F18+[1]سومر2!F18+[1]خليج2!F18+[1]موصل2!F18+[1]اربيل2!F18+[1]تنمية2!F18+[1]وقفلر2!F18+[1]القابض!F18+[1]الثقة2!F18+[1]الطيف!F18+[1]العربية2!F18+[1]امين!F18+[1]الدولي2!F18+[1]العالم!F18+[1]زين!F18+[1]الاوسط!F18+[1]اسيا!F18+[1]الراجح!F18+[1]المشرق!F18+[1]وركاء2!F18+[1]الوطني!F18+[1]لبنان2!F18+[1]الاتحاد!F18+[1]الهدى2!F18+[1]البصرة!F18+[1]الأقتصاد2!F18+[1]اللبناني2!F18+[1]الأول2!F18+[1]حمورابي!F18+[1]تجاري!F18+[1]اسلامي!F18+[1]بغداد!F18+[1]استثمار!F18+[1]أهلي!F18+[1]الأقليم!F18+[1]إيلاف!F18+[1]الجنوب!F18+[1]اشور!F18+[1]منصور!F18+'[1]عبر العراق'!F18+[1]القرطاس!F18+'[1]زراعي تركي'!F18+[1]البركة!F18+[1]نور!F18+[1]جيهان!F18+[1]التعاون!F18+[1]فرنسيك!F18+[1]أور!F18+[1]الأنصاري!F18+[1]المتوسط!F18+[1]ايتش!F18+[1]المستشار!F18+[1]بارسيان!F18+[1]كوميز!F18+[1]ملي!F18</f>
        <v>423236721</v>
      </c>
    </row>
    <row r="18" spans="1:6" ht="18" customHeight="1" x14ac:dyDescent="0.25">
      <c r="A18" s="11">
        <v>1500</v>
      </c>
      <c r="B18" s="12" t="s">
        <v>17</v>
      </c>
      <c r="C18" s="13">
        <f>[1]دجلة!C19+[1]ائتمان!C19+[1]سومر2!C19+[1]خليج2!C19+[1]موصل2!C19+[1]اربيل2!C19+[1]تنمية2!C19+[1]وقفلر2!C19+[1]القابض!C19+[1]الثقة2!C19+[1]الطيف!C19+[1]العربية2!C19+[1]امين!C19+[1]الدولي2!C19+[1]العالم!C19+[1]زين!C19+[1]الاوسط!C19+[1]اسيا!C19+[1]الراجح!C19+[1]المشرق!C19+[1]وركاء2!C19+[1]الوطني!C19+[1]لبنان2!C19+[1]الاتحاد!C19+[1]الهدى2!C19+[1]البصرة!C19+[1]الأقتصاد2!C19+[1]اللبناني2!C19+[1]الأول2!C19+[1]حمورابي!C19+[1]تجاري!C19+[1]اسلامي!C19+[1]بغداد!C19+[1]استثمار!C19+[1]أهلي!C19+[1]الأقليم!C19+[1]إيلاف!C19+[1]الجنوب!C19+[1]اشور!C19+[1]منصور!C19+'[1]عبر العراق'!C19+[1]القرطاس!C19+'[1]زراعي تركي'!C19+[1]البركة!C19+[1]نور!C19+[1]جيهان!C19+[1]التعاون!C19+[1]فرنسيك!C19+[1]أور!C19+[1]الأنصاري!C19+[1]المتوسط!C19+[1]ايتش!C19+[1]المستشار!C19+[1]بارسيان!C19+[1]كوميز!C19+[1]ملي!C19</f>
        <v>2729669188</v>
      </c>
      <c r="D18" s="11">
        <v>4100</v>
      </c>
      <c r="E18" s="12" t="s">
        <v>44</v>
      </c>
      <c r="F18" s="13">
        <f>[1]دجلة!F19+[1]ائتمان!F19+[1]سومر2!F19+[1]خليج2!F19+[1]موصل2!F19+[1]اربيل2!F19+[1]تنمية2!F19+[1]وقفلر2!F19+[1]القابض!F19+[1]الثقة2!F19+[1]الطيف!F19+[1]العربية2!F19+[1]امين!F19+[1]الدولي2!F19+[1]العالم!F19+[1]زين!F19+[1]الاوسط!F19+[1]اسيا!F19+[1]الراجح!F19+[1]المشرق!F19+[1]وركاء2!F19+[1]الوطني!F19+[1]لبنان2!F19+[1]الاتحاد!F19+[1]الهدى2!F19+[1]البصرة!F19+[1]الأقتصاد2!F19+[1]اللبناني2!F19+[1]الأول2!F19+[1]حمورابي!F19+[1]تجاري!F19+[1]اسلامي!F19+[1]بغداد!F19+[1]استثمار!F19+[1]أهلي!F19+[1]الأقليم!F19+[1]إيلاف!F19+[1]الجنوب!F19+[1]اشور!F19+[1]منصور!F19+'[1]عبر العراق'!F19+[1]القرطاس!F19+'[1]زراعي تركي'!F19+[1]البركة!F19+[1]نور!F19+[1]جيهان!F19+[1]التعاون!F19+[1]فرنسيك!F19+[1]أور!F19+[1]الأنصاري!F19+[1]المتوسط!F19+[1]ايتش!F19+[1]المستشار!F19+[1]بارسيان!F19+[1]كوميز!F19+[1]ملي!F19</f>
        <v>-76544412</v>
      </c>
    </row>
    <row r="19" spans="1:6" ht="18" customHeight="1" x14ac:dyDescent="0.25">
      <c r="A19" s="11">
        <v>1600</v>
      </c>
      <c r="B19" s="12" t="s">
        <v>18</v>
      </c>
      <c r="C19" s="13">
        <f>[1]دجلة!C20+[1]ائتمان!C20+[1]سومر2!C20+[1]خليج2!C20+[1]موصل2!C20+[1]اربيل2!C20+[1]تنمية2!C20+[1]وقفلر2!C20+[1]القابض!C20+[1]الثقة2!C20+[1]الطيف!C20+[1]العربية2!C20+[1]امين!C20+[1]الدولي2!C20+[1]العالم!C20+[1]زين!C20+[1]الاوسط!C20+[1]اسيا!C20+[1]الراجح!C20+[1]المشرق!C20+[1]وركاء2!C20+[1]الوطني!C20+[1]لبنان2!C20+[1]الاتحاد!C20+[1]الهدى2!C20+[1]البصرة!C20+[1]الأقتصاد2!C20+[1]اللبناني2!C20+[1]الأول2!C20+[1]حمورابي!C20+[1]تجاري!C20+[1]اسلامي!C20+[1]بغداد!C20+[1]استثمار!C20+[1]أهلي!C20+[1]الأقليم!C20+[1]إيلاف!C20+[1]الجنوب!C20+[1]اشور!C20+[1]منصور!C20+'[1]عبر العراق'!C20+[1]القرطاس!C20+'[1]زراعي تركي'!C20+[1]البركة!C20+[1]نور!C20+[1]جيهان!C20+[1]التعاون!C20+[1]فرنسيك!C20+[1]أور!C20+[1]الأنصاري!C20+[1]المتوسط!C20+[1]ايتش!C20+[1]المستشار!C20+[1]بارسيان!C20+[1]كوميز!C20+[1]ملي!C20</f>
        <v>277462441</v>
      </c>
      <c r="D19" s="11">
        <v>4200</v>
      </c>
      <c r="E19" s="12" t="s">
        <v>45</v>
      </c>
      <c r="F19" s="13">
        <f>[1]دجلة!F20+[1]ائتمان!F20+[1]سومر2!F20+[1]خليج2!F20+[1]موصل2!F20+[1]اربيل2!F20+[1]تنمية2!F20+[1]وقفلر2!F20+[1]القابض!F20+[1]الثقة2!F20+[1]الطيف!F20+[1]العربية2!F20+[1]امين!F20+[1]الدولي2!F20+[1]العالم!F20+[1]زين!F20+[1]الاوسط!F20+[1]اسيا!F20+[1]الراجح!F20+[1]المشرق!F20+[1]وركاء2!F20+[1]الوطني!F20+[1]لبنان2!F20+[1]الاتحاد!F20+[1]الهدى2!F20+[1]البصرة!F20+[1]الأقتصاد2!F20+[1]اللبناني2!F20+[1]الأول2!F20+[1]حمورابي!F20+[1]تجاري!F20+[1]اسلامي!F20+[1]بغداد!F20+[1]استثمار!F20+[1]أهلي!F20+[1]الأقليم!F20+[1]إيلاف!F20+[1]الجنوب!F20+[1]اشور!F20+[1]منصور!F20+'[1]عبر العراق'!F20+[1]القرطاس!F20+'[1]زراعي تركي'!F20+[1]البركة!F20+[1]نور!F20+[1]جيهان!F20+[1]التعاون!F20+[1]فرنسيك!F20+[1]أور!F20+[1]الأنصاري!F20+[1]المتوسط!F20+[1]ايتش!F20+[1]المستشار!F20+[1]بارسيان!F20+[1]كوميز!F20+[1]ملي!F20</f>
        <v>346692309</v>
      </c>
    </row>
    <row r="20" spans="1:6" ht="18" customHeight="1" x14ac:dyDescent="0.25">
      <c r="A20" s="11">
        <v>1700</v>
      </c>
      <c r="B20" s="12" t="s">
        <v>19</v>
      </c>
      <c r="C20" s="13">
        <f>[1]دجلة!C21+[1]ائتمان!C21+[1]سومر2!C21+[1]خليج2!C21+[1]موصل2!C21+[1]اربيل2!C21+[1]تنمية2!C21+[1]وقفلر2!C21+[1]القابض!C21+[1]الثقة2!C21+[1]الطيف!C21+[1]العربية2!C21+[1]امين!C21+[1]الدولي2!C21+[1]العالم!C21+[1]زين!C21+[1]الاوسط!C21+[1]اسيا!C21+[1]الراجح!C21+[1]المشرق!C21+[1]وركاء2!C21+[1]الوطني!C21+[1]لبنان2!C21+[1]الاتحاد!C21+[1]الهدى2!C21+[1]البصرة!C21+[1]الأقتصاد2!C21+[1]اللبناني2!C21+[1]الأول2!C21+[1]حمورابي!C21+[1]تجاري!C21+[1]اسلامي!C21+[1]بغداد!C21+[1]استثمار!C21+[1]أهلي!C21+[1]الأقليم!C21+[1]إيلاف!C21+[1]الجنوب!C21+[1]اشور!C21+[1]منصور!C21+'[1]عبر العراق'!C21+[1]القرطاس!C21+'[1]زراعي تركي'!C21+[1]البركة!C21+[1]نور!C21+[1]جيهان!C21+[1]التعاون!C21+[1]فرنسيك!C21+[1]أور!C21+[1]الأنصاري!C21+[1]المتوسط!C21+[1]ايتش!C21+[1]المستشار!C21+[1]بارسيان!C21+[1]كوميز!C21+[1]ملي!C21</f>
        <v>2452206747</v>
      </c>
      <c r="D20" s="11">
        <v>4220</v>
      </c>
      <c r="E20" s="12" t="s">
        <v>46</v>
      </c>
      <c r="F20" s="13">
        <f>[1]دجلة!F21+[1]ائتمان!F21+[1]سومر2!F21+[1]خليج2!F21+[1]موصل2!F21+[1]اربيل2!F21+[1]تنمية2!F21+[1]وقفلر2!F21+[1]القابض!F21+[1]الثقة2!F21+[1]الطيف!F21+[1]العربية2!F21+[1]امين!F21+[1]الدولي2!F21+[1]العالم!F21+[1]زين!F21+[1]الاوسط!F21+[1]اسيا!F21+[1]الراجح!F21+[1]المشرق!F21+[1]وركاء2!F21+[1]الوطني!F21+[1]لبنان2!F21+[1]الاتحاد!F21+[1]الهدى2!F21+[1]البصرة!F21+[1]الأقتصاد2!F21+[1]اللبناني2!F21+[1]الأول2!F21+[1]حمورابي!F21+[1]تجاري!F21+[1]اسلامي!F21+[1]بغداد!F21+[1]استثمار!F21+[1]أهلي!F21+[1]الأقليم!F21+[1]إيلاف!F21+[1]الجنوب!F21+[1]اشور!F21+[1]منصور!F21+'[1]عبر العراق'!F21+[1]القرطاس!F21+'[1]زراعي تركي'!F21+[1]البركة!F21+[1]نور!F21+[1]جيهان!F21+[1]التعاون!F21+[1]فرنسيك!F21+[1]أور!F21+[1]الأنصاري!F21+[1]المتوسط!F21+[1]ايتش!F21+[1]المستشار!F21+[1]بارسيان!F21+[1]كوميز!F21+[1]ملي!F21</f>
        <v>198537625</v>
      </c>
    </row>
    <row r="21" spans="1:6" ht="18" customHeight="1" x14ac:dyDescent="0.25">
      <c r="A21" s="11">
        <v>1800</v>
      </c>
      <c r="B21" s="12" t="s">
        <v>20</v>
      </c>
      <c r="C21" s="13">
        <f>[1]دجلة!C22+[1]ائتمان!C22+[1]سومر2!C22+[1]خليج2!C22+[1]موصل2!C22+[1]اربيل2!C22+[1]تنمية2!C22+[1]وقفلر2!C22+[1]القابض!C22+[1]الثقة2!C22+[1]الطيف!C22+[1]العربية2!C22+[1]امين!C22+[1]الدولي2!C22+[1]العالم!C22+[1]زين!C22+[1]الاوسط!C22+[1]اسيا!C22+[1]الراجح!C22+[1]المشرق!C22+[1]وركاء2!C22+[1]الوطني!C22+[1]لبنان2!C22+[1]الاتحاد!C22+[1]الهدى2!C22+[1]البصرة!C22+[1]الأقتصاد2!C22+[1]اللبناني2!C22+[1]الأول2!C22+[1]حمورابي!C22+[1]تجاري!C22+[1]اسلامي!C22+[1]بغداد!C22+[1]استثمار!C22+[1]أهلي!C22+[1]الأقليم!C22+[1]إيلاف!C22+[1]الجنوب!C22+[1]اشور!C22+[1]منصور!C22+'[1]عبر العراق'!C22+[1]القرطاس!C22+'[1]زراعي تركي'!C22+[1]البركة!C22+[1]نور!C22+[1]جيهان!C22+[1]التعاون!C22+[1]فرنسيك!C22+[1]أور!C22+[1]الأنصاري!C22+[1]المتوسط!C22+[1]ايتش!C22+[1]المستشار!C22+[1]بارسيان!C22+[1]كوميز!C22+[1]ملي!C22</f>
        <v>4582579078</v>
      </c>
      <c r="D21" s="11">
        <v>4221</v>
      </c>
      <c r="E21" s="15" t="s">
        <v>47</v>
      </c>
      <c r="F21" s="13">
        <f>[1]دجلة!F22+[1]ائتمان!F22+[1]سومر2!F22+[1]خليج2!F22+[1]موصل2!F22+[1]اربيل2!F22+[1]تنمية2!F22+[1]وقفلر2!F22+[1]القابض!F22+[1]الثقة2!F22+[1]الطيف!F22+[1]العربية2!F22+[1]امين!F22+[1]الدولي2!F22+[1]العالم!F22+[1]زين!F22+[1]الاوسط!F22+[1]اسيا!F22+[1]الراجح!F22+[1]المشرق!F22+[1]وركاء2!F22+[1]الوطني!F22+[1]لبنان2!F22+[1]الاتحاد!F22+[1]الهدى2!F22+[1]البصرة!F22+[1]الأقتصاد2!F22+[1]اللبناني2!F22+[1]الأول2!F22+[1]حمورابي!F22+[1]تجاري!F22+[1]اسلامي!F22+[1]بغداد!F22+[1]استثمار!F22+[1]أهلي!F22+[1]الأقليم!F22+[1]إيلاف!F22+[1]الجنوب!F22+[1]اشور!F22+[1]منصور!F22+'[1]عبر العراق'!F22+[1]القرطاس!F22+'[1]زراعي تركي'!F22+[1]البركة!F22+[1]نور!F22+[1]جيهان!F22+[1]التعاون!F22+[1]فرنسيك!F22+[1]أور!F22+[1]الأنصاري!F22+[1]المتوسط!F22+[1]ايتش!F22+[1]المستشار!F22+[1]بارسيان!F22+[1]كوميز!F22+[1]ملي!F22</f>
        <v>181129138</v>
      </c>
    </row>
    <row r="22" spans="1:6" ht="18" customHeight="1" x14ac:dyDescent="0.25">
      <c r="A22" s="11">
        <v>1900</v>
      </c>
      <c r="B22" s="12" t="s">
        <v>21</v>
      </c>
      <c r="C22" s="13">
        <f>[1]دجلة!C23+[1]ائتمان!C23+[1]سومر2!C23+[1]خليج2!C23+[1]موصل2!C23+[1]اربيل2!C23+[1]تنمية2!C23+[1]وقفلر2!C23+[1]القابض!C23+[1]الثقة2!C23+[1]الطيف!C23+[1]العربية2!C23+[1]امين!C23+[1]الدولي2!C23+[1]العالم!C23+[1]زين!C23+[1]الاوسط!C23+[1]اسيا!C23+[1]الراجح!C23+[1]المشرق!C23+[1]وركاء2!C23+[1]الوطني!C23+[1]لبنان2!C23+[1]الاتحاد!C23+[1]الهدى2!C23+[1]البصرة!C23+[1]الأقتصاد2!C23+[1]اللبناني2!C23+[1]الأول2!C23+[1]حمورابي!C23+[1]تجاري!C23+[1]اسلامي!C23+[1]بغداد!C23+[1]استثمار!C23+[1]أهلي!C23+[1]الأقليم!C23+[1]إيلاف!C23+[1]الجنوب!C23+[1]اشور!C23+[1]منصور!C23+'[1]عبر العراق'!C23+[1]القرطاس!C23+'[1]زراعي تركي'!C23+[1]البركة!C23+[1]نور!C23+[1]جيهان!C23+[1]التعاون!C23+[1]فرنسيك!C23+[1]أور!C23+[1]الأنصاري!C23+[1]المتوسط!C23+[1]ايتش!C23+[1]المستشار!C23+[1]بارسيان!C23+[1]كوميز!C23+[1]ملي!C23</f>
        <v>5552734</v>
      </c>
      <c r="D22" s="11">
        <v>4222</v>
      </c>
      <c r="E22" s="15" t="s">
        <v>48</v>
      </c>
      <c r="F22" s="13">
        <f>[1]دجلة!F23+[1]ائتمان!F23+[1]سومر2!F23+[1]خليج2!F23+[1]موصل2!F23+[1]اربيل2!F23+[1]تنمية2!F23+[1]وقفلر2!F23+[1]القابض!F23+[1]الثقة2!F23+[1]الطيف!F23+[1]العربية2!F23+[1]امين!F23+[1]الدولي2!F23+[1]العالم!F23+[1]زين!F23+[1]الاوسط!F23+[1]اسيا!F23+[1]الراجح!F23+[1]المشرق!F23+[1]وركاء2!F23+[1]الوطني!F23+[1]لبنان2!F23+[1]الاتحاد!F23+[1]الهدى2!F23+[1]البصرة!F23+[1]الأقتصاد2!F23+[1]اللبناني2!F23+[1]الأول2!F23+[1]حمورابي!F23+[1]تجاري!F23+[1]اسلامي!F23+[1]بغداد!F23+[1]استثمار!F23+[1]أهلي!F23+[1]الأقليم!F23+[1]إيلاف!F23+[1]الجنوب!F23+[1]اشور!F23+[1]منصور!F23+'[1]عبر العراق'!F23+[1]القرطاس!F23+'[1]زراعي تركي'!F23+[1]البركة!F23+[1]نور!F23+[1]جيهان!F23+[1]التعاون!F23+[1]فرنسيك!F23+[1]أور!F23+[1]الأنصاري!F23+[1]المتوسط!F23+[1]ايتش!F23+[1]المستشار!F23+[1]بارسيان!F23+[1]كوميز!F23+[1]ملي!F23</f>
        <v>17408487</v>
      </c>
    </row>
    <row r="23" spans="1:6" ht="18" customHeight="1" x14ac:dyDescent="0.25">
      <c r="A23" s="11">
        <v>2000</v>
      </c>
      <c r="B23" s="12" t="s">
        <v>22</v>
      </c>
      <c r="C23" s="13">
        <f>[1]دجلة!C24+[1]ائتمان!C24+[1]سومر2!C24+[1]خليج2!C24+[1]موصل2!C24+[1]اربيل2!C24+[1]تنمية2!C24+[1]وقفلر2!C24+[1]القابض!C24+[1]الثقة2!C24+[1]الطيف!C24+[1]العربية2!C24+[1]امين!C24+[1]الدولي2!C24+[1]العالم!C24+[1]زين!C24+[1]الاوسط!C24+[1]اسيا!C24+[1]الراجح!C24+[1]المشرق!C24+[1]وركاء2!C24+[1]الوطني!C24+[1]لبنان2!C24+[1]الاتحاد!C24+[1]الهدى2!C24+[1]البصرة!C24+[1]الأقتصاد2!C24+[1]اللبناني2!C24+[1]الأول2!C24+[1]حمورابي!C24+[1]تجاري!C24+[1]اسلامي!C24+[1]بغداد!C24+[1]استثمار!C24+[1]أهلي!C24+[1]الأقليم!C24+[1]إيلاف!C24+[1]الجنوب!C24+[1]اشور!C24+[1]منصور!C24+'[1]عبر العراق'!C24+[1]القرطاس!C24+'[1]زراعي تركي'!C24+[1]البركة!C24+[1]نور!C24+[1]جيهان!C24+[1]التعاون!C24+[1]فرنسيك!C24+[1]أور!C24+[1]الأنصاري!C24+[1]المتوسط!C24+[1]ايتش!C24+[1]المستشار!C24+[1]بارسيان!C24+[1]كوميز!C24+[1]ملي!C24</f>
        <v>2873815843</v>
      </c>
      <c r="D23" s="11">
        <v>4223</v>
      </c>
      <c r="E23" s="15" t="s">
        <v>49</v>
      </c>
      <c r="F23" s="13">
        <f>[1]دجلة!F24+[1]ائتمان!F24+[1]سومر2!F24+[1]خليج2!F24+[1]موصل2!F24+[1]اربيل2!F24+[1]تنمية2!F24+[1]وقفلر2!F24+[1]القابض!F24+[1]الثقة2!F24+[1]الطيف!F24+[1]العربية2!F24+[1]امين!F24+[1]الدولي2!F24+[1]العالم!F24+[1]زين!F24+[1]الاوسط!F24+[1]اسيا!F24+[1]الراجح!F24+[1]المشرق!F24+[1]وركاء2!F24+[1]الوطني!F24+[1]لبنان2!F24+[1]الاتحاد!F24+[1]الهدى2!F24+[1]البصرة!F24+[1]الأقتصاد2!F24+[1]اللبناني2!F24+[1]الأول2!F24+[1]حمورابي!F24+[1]تجاري!F24+[1]اسلامي!F24+[1]بغداد!F24+[1]استثمار!F24+[1]أهلي!F24+[1]الأقليم!F24+[1]إيلاف!F24+[1]الجنوب!F24+[1]اشور!F24+[1]منصور!F24+'[1]عبر العراق'!F24+[1]القرطاس!F24+'[1]زراعي تركي'!F24+[1]البركة!F24+[1]نور!F24+[1]جيهان!F24+[1]التعاون!F24+[1]فرنسيك!F24+[1]أور!F24+[1]الأنصاري!F24+[1]المتوسط!F24+[1]ايتش!F24+[1]المستشار!F24+[1]بارسيان!F24+[1]كوميز!F24+[1]ملي!F24</f>
        <v>0</v>
      </c>
    </row>
    <row r="24" spans="1:6" ht="18" customHeight="1" x14ac:dyDescent="0.25">
      <c r="A24" s="11">
        <v>2100</v>
      </c>
      <c r="B24" s="12" t="s">
        <v>23</v>
      </c>
      <c r="C24" s="13">
        <f>[1]دجلة!C25+[1]ائتمان!C25+[1]سومر2!C25+[1]خليج2!C25+[1]موصل2!C25+[1]اربيل2!C25+[1]تنمية2!C25+[1]وقفلر2!C25+[1]القابض!C25+[1]الثقة2!C25+[1]الطيف!C25+[1]العربية2!C25+[1]امين!C25+[1]الدولي2!C25+[1]العالم!C25+[1]زين!C25+[1]الاوسط!C25+[1]اسيا!C25+[1]الراجح!C25+[1]المشرق!C25+[1]وركاء2!C25+[1]الوطني!C25+[1]لبنان2!C25+[1]الاتحاد!C25+[1]الهدى2!C25+[1]البصرة!C25+[1]الأقتصاد2!C25+[1]اللبناني2!C25+[1]الأول2!C25+[1]حمورابي!C25+[1]تجاري!C25+[1]اسلامي!C25+[1]بغداد!C25+[1]استثمار!C25+[1]أهلي!C25+[1]الأقليم!C25+[1]إيلاف!C25+[1]الجنوب!C25+[1]اشور!C25+[1]منصور!C25+'[1]عبر العراق'!C25+[1]القرطاس!C25+'[1]زراعي تركي'!C25+[1]البركة!C25+[1]نور!C25+[1]جيهان!C25+[1]التعاون!C25+[1]فرنسيك!C25+[1]أور!C25+[1]الأنصاري!C25+[1]المتوسط!C25+[1]ايتش!C25+[1]المستشار!C25+[1]بارسيان!C25+[1]كوميز!C25+[1]ملي!C25</f>
        <v>117251751</v>
      </c>
      <c r="D24" s="11">
        <v>4240</v>
      </c>
      <c r="E24" s="12" t="s">
        <v>50</v>
      </c>
      <c r="F24" s="13">
        <f>[1]دجلة!F25+[1]ائتمان!F25+[1]سومر2!F25+[1]خليج2!F25+[1]موصل2!F25+[1]اربيل2!F25+[1]تنمية2!F25+[1]وقفلر2!F25+[1]القابض!F25+[1]الثقة2!F25+[1]الطيف!F25+[1]العربية2!F25+[1]امين!F25+[1]الدولي2!F25+[1]العالم!F25+[1]زين!F25+[1]الاوسط!F25+[1]اسيا!F25+[1]الراجح!F25+[1]المشرق!F25+[1]وركاء2!F25+[1]الوطني!F25+[1]لبنان2!F25+[1]الاتحاد!F25+[1]الهدى2!F25+[1]البصرة!F25+[1]الأقتصاد2!F25+[1]اللبناني2!F25+[1]الأول2!F25+[1]حمورابي!F25+[1]تجاري!F25+[1]اسلامي!F25+[1]بغداد!F25+[1]استثمار!F25+[1]أهلي!F25+[1]الأقليم!F25+[1]إيلاف!F25+[1]الجنوب!F25+[1]اشور!F25+[1]منصور!F25+'[1]عبر العراق'!F25+[1]القرطاس!F25+'[1]زراعي تركي'!F25+[1]البركة!F25+[1]نور!F25+[1]جيهان!F25+[1]التعاون!F25+[1]فرنسيك!F25+[1]أور!F25+[1]الأنصاري!F25+[1]المتوسط!F25+[1]ايتش!F25+[1]المستشار!F25+[1]بارسيان!F25+[1]كوميز!F25+[1]ملي!F25</f>
        <v>148154684</v>
      </c>
    </row>
    <row r="25" spans="1:6" ht="18" customHeight="1" x14ac:dyDescent="0.25">
      <c r="A25" s="11">
        <v>2200</v>
      </c>
      <c r="B25" s="12" t="s">
        <v>24</v>
      </c>
      <c r="C25" s="13">
        <f>[1]دجلة!C26+[1]ائتمان!C26+[1]سومر2!C26+[1]خليج2!C26+[1]موصل2!C26+[1]اربيل2!C26+[1]تنمية2!C26+[1]وقفلر2!C26+[1]القابض!C26+[1]الثقة2!C26+[1]الطيف!C26+[1]العربية2!C26+[1]امين!C26+[1]الدولي2!C26+[1]العالم!C26+[1]زين!C26+[1]الاوسط!C26+[1]اسيا!C26+[1]الراجح!C26+[1]المشرق!C26+[1]وركاء2!C26+[1]الوطني!C26+[1]لبنان2!C26+[1]الاتحاد!C26+[1]الهدى2!C26+[1]البصرة!C26+[1]الأقتصاد2!C26+[1]اللبناني2!C26+[1]الأول2!C26+[1]حمورابي!C26+[1]تجاري!C26+[1]اسلامي!C26+[1]بغداد!C26+[1]استثمار!C26+[1]أهلي!C26+[1]الأقليم!C26+[1]إيلاف!C26+[1]الجنوب!C26+[1]اشور!C26+[1]منصور!C26+'[1]عبر العراق'!C26+[1]القرطاس!C26+'[1]زراعي تركي'!C26+[1]البركة!C26+[1]نور!C26+[1]جيهان!C26+[1]التعاون!C26+[1]فرنسيك!C26+[1]أور!C26+[1]الأنصاري!C26+[1]المتوسط!C26+[1]ايتش!C26+[1]المستشار!C26+[1]بارسيان!C26+[1]كوميز!C26+[1]ملي!C26</f>
        <v>4776857669</v>
      </c>
      <c r="D25" s="11">
        <v>4260</v>
      </c>
      <c r="E25" s="12" t="s">
        <v>51</v>
      </c>
      <c r="F25" s="13">
        <f>[1]دجلة!F26+[1]ائتمان!F26+[1]سومر2!F26+[1]خليج2!F26+[1]موصل2!F26+[1]اربيل2!F26+[1]تنمية2!F26+[1]وقفلر2!F26+[1]القابض!F26+[1]الثقة2!F26+[1]الطيف!F26+[1]العربية2!F26+[1]امين!F26+[1]الدولي2!F26+[1]العالم!F26+[1]زين!F26+[1]الاوسط!F26+[1]اسيا!F26+[1]الراجح!F26+[1]المشرق!F26+[1]وركاء2!F26+[1]الوطني!F26+[1]لبنان2!F26+[1]الاتحاد!F26+[1]الهدى2!F26+[1]البصرة!F26+[1]الأقتصاد2!F26+[1]اللبناني2!F26+[1]الأول2!F26+[1]حمورابي!F26+[1]تجاري!F26+[1]اسلامي!F26+[1]بغداد!F26+[1]استثمار!F26+[1]أهلي!F26+[1]الأقليم!F26+[1]إيلاف!F26+[1]الجنوب!F26+[1]اشور!F26+[1]منصور!F26+'[1]عبر العراق'!F26+[1]القرطاس!F26+'[1]زراعي تركي'!F26+[1]البركة!F26+[1]نور!F26+[1]جيهان!F26+[1]التعاون!F26+[1]فرنسيك!F26+[1]أور!F26+[1]الأنصاري!F26+[1]المتوسط!F26+[1]ايتش!F26+[1]المستشار!F26+[1]بارسيان!F26+[1]كوميز!F26+[1]ملي!F26</f>
        <v>0</v>
      </c>
    </row>
    <row r="26" spans="1:6" ht="18" customHeight="1" x14ac:dyDescent="0.25">
      <c r="A26" s="11">
        <v>2300</v>
      </c>
      <c r="B26" s="12" t="s">
        <v>25</v>
      </c>
      <c r="C26" s="13">
        <f>[1]دجلة!C27+[1]ائتمان!C27+[1]سومر2!C27+[1]خليج2!C27+[1]موصل2!C27+[1]اربيل2!C27+[1]تنمية2!C27+[1]وقفلر2!C27+[1]القابض!C27+[1]الثقة2!C27+[1]الطيف!C27+[1]العربية2!C27+[1]امين!C27+[1]الدولي2!C27+[1]العالم!C27+[1]زين!C27+[1]الاوسط!C27+[1]اسيا!C27+[1]الراجح!C27+[1]المشرق!C27+[1]وركاء2!C27+[1]الوطني!C27+[1]لبنان2!C27+[1]الاتحاد!C27+[1]الهدى2!C27+[1]البصرة!C27+[1]الأقتصاد2!C27+[1]اللبناني2!C27+[1]الأول2!C27+[1]حمورابي!C27+[1]تجاري!C27+[1]اسلامي!C27+[1]بغداد!C27+[1]استثمار!C27+[1]أهلي!C27+[1]الأقليم!C27+[1]إيلاف!C27+[1]الجنوب!C27+[1]اشور!C27+[1]منصور!C27+'[1]عبر العراق'!C27+[1]القرطاس!C27+'[1]زراعي تركي'!C27+[1]البركة!C27+[1]نور!C27+[1]جيهان!C27+[1]التعاون!C27+[1]فرنسيك!C27+[1]أور!C27+[1]الأنصاري!C27+[1]المتوسط!C27+[1]ايتش!C27+[1]المستشار!C27+[1]بارسيان!C27+[1]كوميز!C27+[1]ملي!C27</f>
        <v>6391146345</v>
      </c>
      <c r="D26" s="11">
        <v>4280</v>
      </c>
      <c r="E26" s="12" t="s">
        <v>52</v>
      </c>
      <c r="F26" s="13">
        <f>[1]دجلة!F27+[1]ائتمان!F27+[1]سومر2!F27+[1]خليج2!F27+[1]موصل2!F27+[1]اربيل2!F27+[1]تنمية2!F27+[1]وقفلر2!F27+[1]القابض!F27+[1]الثقة2!F27+[1]الطيف!F27+[1]العربية2!F27+[1]امين!F27+[1]الدولي2!F27+[1]العالم!F27+[1]زين!F27+[1]الاوسط!F27+[1]اسيا!F27+[1]الراجح!F27+[1]المشرق!F27+[1]وركاء2!F27+[1]الوطني!F27+[1]لبنان2!F27+[1]الاتحاد!F27+[1]الهدى2!F27+[1]البصرة!F27+[1]الأقتصاد2!F27+[1]اللبناني2!F27+[1]الأول2!F27+[1]حمورابي!F27+[1]تجاري!F27+[1]اسلامي!F27+[1]بغداد!F27+[1]استثمار!F27+[1]أهلي!F27+[1]الأقليم!F27+[1]إيلاف!F27+[1]الجنوب!F27+[1]اشور!F27+[1]منصور!F27+'[1]عبر العراق'!F27+[1]القرطاس!F27+'[1]زراعي تركي'!F27+[1]البركة!F27+[1]نور!F27+[1]جيهان!F27+[1]التعاون!F27+[1]فرنسيك!F27+[1]أور!F27+[1]الأنصاري!F27+[1]المتوسط!F27+[1]ايتش!F27+[1]المستشار!F27+[1]بارسيان!F27+[1]كوميز!F27+[1]ملي!F27</f>
        <v>0</v>
      </c>
    </row>
    <row r="27" spans="1:6" ht="18" customHeight="1" x14ac:dyDescent="0.25">
      <c r="A27" s="11">
        <v>2400</v>
      </c>
      <c r="B27" s="12" t="s">
        <v>26</v>
      </c>
      <c r="C27" s="13">
        <f>[1]دجلة!C28+[1]ائتمان!C28+[1]سومر2!C28+[1]خليج2!C28+[1]موصل2!C28+[1]اربيل2!C28+[1]تنمية2!C28+[1]وقفلر2!C28+[1]القابض!C28+[1]الثقة2!C28+[1]الطيف!C28+[1]العربية2!C28+[1]امين!C28+[1]الدولي2!C28+[1]العالم!C28+[1]زين!C28+[1]الاوسط!C28+[1]اسيا!C28+[1]الراجح!C28+[1]المشرق!C28+[1]وركاء2!C28+[1]الوطني!C28+[1]لبنان2!C28+[1]الاتحاد!C28+[1]الهدى2!C28+[1]البصرة!C28+[1]الأقتصاد2!C28+[1]اللبناني2!C28+[1]الأول2!C28+[1]حمورابي!C28+[1]تجاري!C28+[1]اسلامي!C28+[1]بغداد!C28+[1]استثمار!C28+[1]أهلي!C28+[1]الأقليم!C28+[1]إيلاف!C28+[1]الجنوب!C28+[1]اشور!C28+[1]منصور!C28+'[1]عبر العراق'!C28+[1]القرطاس!C28+'[1]زراعي تركي'!C28+[1]البركة!C28+[1]نور!C28+[1]جيهان!C28+[1]التعاون!C28+[1]فرنسيك!C28+[1]أور!C28+[1]الأنصاري!C28+[1]المتوسط!C28+[1]ايتش!C28+[1]المستشار!C28+[1]بارسيان!C28+[1]كوميز!C28+[1]ملي!C28</f>
        <v>1815737641</v>
      </c>
      <c r="D27" s="11">
        <v>4300</v>
      </c>
      <c r="E27" s="12" t="s">
        <v>53</v>
      </c>
      <c r="F27" s="13">
        <f>[1]دجلة!F28+[1]ائتمان!F28+[1]سومر2!F28+[1]خليج2!F28+[1]موصل2!F28+[1]اربيل2!F28+[1]تنمية2!F28+[1]وقفلر2!F28+[1]القابض!F28+[1]الثقة2!F28+[1]الطيف!F28+[1]العربية2!F28+[1]امين!F28+[1]الدولي2!F28+[1]العالم!F28+[1]زين!F28+[1]الاوسط!F28+[1]اسيا!F28+[1]الراجح!F28+[1]المشرق!F28+[1]وركاء2!F28+[1]الوطني!F28+[1]لبنان2!F28+[1]الاتحاد!F28+[1]الهدى2!F28+[1]البصرة!F28+[1]الأقتصاد2!F28+[1]اللبناني2!F28+[1]الأول2!F28+[1]حمورابي!F28+[1]تجاري!F28+[1]اسلامي!F28+[1]بغداد!F28+[1]استثمار!F28+[1]أهلي!F28+[1]الأقليم!F28+[1]إيلاف!F28+[1]الجنوب!F28+[1]اشور!F28+[1]منصور!F28+'[1]عبر العراق'!F28+[1]القرطاس!F28+'[1]زراعي تركي'!F28+[1]البركة!F28+[1]نور!F28+[1]جيهان!F28+[1]التعاون!F28+[1]فرنسيك!F28+[1]أور!F28+[1]الأنصاري!F28+[1]المتوسط!F28+[1]ايتش!F28+[1]المستشار!F28+[1]بارسيان!F28+[1]كوميز!F28+[1]ملي!F28</f>
        <v>438916453</v>
      </c>
    </row>
    <row r="28" spans="1:6" ht="18" customHeight="1" x14ac:dyDescent="0.25">
      <c r="A28" s="11">
        <v>2500</v>
      </c>
      <c r="B28" s="12" t="s">
        <v>27</v>
      </c>
      <c r="C28" s="13">
        <f>[1]دجلة!C29+[1]ائتمان!C29+[1]سومر2!C29+[1]خليج2!C29+[1]موصل2!C29+[1]اربيل2!C29+[1]تنمية2!C29+[1]وقفلر2!C29+[1]القابض!C29+[1]الثقة2!C29+[1]الطيف!C29+[1]العربية2!C29+[1]امين!C29+[1]الدولي2!C29+[1]العالم!C29+[1]زين!C29+[1]الاوسط!C29+[1]اسيا!C29+[1]الراجح!C29+[1]المشرق!C29+[1]وركاء2!C29+[1]الوطني!C29+[1]لبنان2!C29+[1]الاتحاد!C29+[1]الهدى2!C29+[1]البصرة!C29+[1]الأقتصاد2!C29+[1]اللبناني2!C29+[1]الأول2!C29+[1]حمورابي!C29+[1]تجاري!C29+[1]اسلامي!C29+[1]بغداد!C29+[1]استثمار!C29+[1]أهلي!C29+[1]الأقليم!C29+[1]إيلاف!C29+[1]الجنوب!C29+[1]اشور!C29+[1]منصور!C29+'[1]عبر العراق'!C29+[1]القرطاس!C29+'[1]زراعي تركي'!C29+[1]البركة!C29+[1]نور!C29+[1]جيهان!C29+[1]التعاون!C29+[1]فرنسيك!C29+[1]أور!C29+[1]الأنصاري!C29+[1]المتوسط!C29+[1]ايتش!C29+[1]المستشار!C29+[1]بارسيان!C29+[1]كوميز!C29+[1]ملي!C29</f>
        <v>20562941061</v>
      </c>
      <c r="D28" s="11">
        <v>4400</v>
      </c>
      <c r="E28" s="12" t="s">
        <v>54</v>
      </c>
      <c r="F28" s="13">
        <f>[1]دجلة!F29+[1]ائتمان!F29+[1]سومر2!F29+[1]خليج2!F29+[1]موصل2!F29+[1]اربيل2!F29+[1]تنمية2!F29+[1]وقفلر2!F29+[1]القابض!F29+[1]الثقة2!F29+[1]الطيف!F29+[1]العربية2!F29+[1]امين!F29+[1]الدولي2!F29+[1]العالم!F29+[1]زين!F29+[1]الاوسط!F29+[1]اسيا!F29+[1]الراجح!F29+[1]المشرق!F29+[1]وركاء2!F29+[1]الوطني!F29+[1]لبنان2!F29+[1]الاتحاد!F29+[1]الهدى2!F29+[1]البصرة!F29+[1]الأقتصاد2!F29+[1]اللبناني2!F29+[1]الأول2!F29+[1]حمورابي!F29+[1]تجاري!F29+[1]اسلامي!F29+[1]بغداد!F29+[1]استثمار!F29+[1]أهلي!F29+[1]الأقليم!F29+[1]إيلاف!F29+[1]الجنوب!F29+[1]اشور!F29+[1]منصور!F29+'[1]عبر العراق'!F29+[1]القرطاس!F29+'[1]زراعي تركي'!F29+[1]البركة!F29+[1]نور!F29+[1]جيهان!F29+[1]التعاون!F29+[1]فرنسيك!F29+[1]أور!F29+[1]الأنصاري!F29+[1]المتوسط!F29+[1]ايتش!F29+[1]المستشار!F29+[1]بارسيان!F29+[1]كوميز!F29+[1]ملي!F29</f>
        <v>148154684</v>
      </c>
    </row>
    <row r="29" spans="1:6" ht="18" customHeight="1" x14ac:dyDescent="0.25">
      <c r="A29" s="11">
        <v>2600</v>
      </c>
      <c r="B29" s="12" t="s">
        <v>28</v>
      </c>
      <c r="C29" s="13">
        <f>[1]دجلة!C30+[1]ائتمان!C30+[1]سومر2!C30+[1]خليج2!C30+[1]موصل2!C30+[1]اربيل2!C30+[1]تنمية2!C30+[1]وقفلر2!C30+[1]القابض!C30+[1]الثقة2!C30+[1]الطيف!C30+[1]العربية2!C30+[1]امين!C30+[1]الدولي2!C30+[1]العالم!C30+[1]زين!C30+[1]الاوسط!C30+[1]اسيا!C30+[1]الراجح!C30+[1]المشرق!C30+[1]وركاء2!C30+[1]الوطني!C30+[1]لبنان2!C30+[1]الاتحاد!C30+[1]الهدى2!C30+[1]البصرة!C30+[1]الأقتصاد2!C30+[1]اللبناني2!C30+[1]الأول2!C30+[1]حمورابي!C30+[1]تجاري!C30+[1]اسلامي!C30+[1]بغداد!C30+[1]استثمار!C30+[1]أهلي!C30+[1]الأقليم!C30+[1]إيلاف!C30+[1]الجنوب!C30+[1]اشور!C30+[1]منصور!C30+'[1]عبر العراق'!C30+[1]القرطاس!C30+'[1]زراعي تركي'!C30+[1]البركة!C30+[1]نور!C30+[1]جيهان!C30+[1]التعاون!C30+[1]فرنسيك!C30+[1]أور!C30+[1]الأنصاري!C30+[1]المتوسط!C30+[1]ايتش!C30+[1]المستشار!C30+[1]بارسيان!C30+[1]كوميز!C30+[1]ملي!C30</f>
        <v>19196638359</v>
      </c>
      <c r="D29" s="11">
        <v>4500</v>
      </c>
      <c r="E29" s="12" t="s">
        <v>55</v>
      </c>
      <c r="F29" s="13">
        <f>[1]دجلة!F30+[1]ائتمان!F30+[1]سومر2!F30+[1]خليج2!F30+[1]موصل2!F30+[1]اربيل2!F30+[1]تنمية2!F30+[1]وقفلر2!F30+[1]القابض!F30+[1]الثقة2!F30+[1]الطيف!F30+[1]العربية2!F30+[1]امين!F30+[1]الدولي2!F30+[1]العالم!F30+[1]زين!F30+[1]الاوسط!F30+[1]اسيا!F30+[1]الراجح!F30+[1]المشرق!F30+[1]وركاء2!F30+[1]الوطني!F30+[1]لبنان2!F30+[1]الاتحاد!F30+[1]الهدى2!F30+[1]البصرة!F30+[1]الأقتصاد2!F30+[1]اللبناني2!F30+[1]الأول2!F30+[1]حمورابي!F30+[1]تجاري!F30+[1]اسلامي!F30+[1]بغداد!F30+[1]استثمار!F30+[1]أهلي!F30+[1]الأقليم!F30+[1]إيلاف!F30+[1]الجنوب!F30+[1]اشور!F30+[1]منصور!F30+'[1]عبر العراق'!F30+[1]القرطاس!F30+'[1]زراعي تركي'!F30+[1]البركة!F30+[1]نور!F30+[1]جيهان!F30+[1]التعاون!F30+[1]فرنسيك!F30+[1]أور!F30+[1]الأنصاري!F30+[1]المتوسط!F30+[1]ايتش!F30+[1]المستشار!F30+[1]بارسيان!F30+[1]كوميز!F30+[1]ملي!F30</f>
        <v>275082037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view="pageBreakPreview" zoomScale="60" zoomScaleNormal="100" workbookViewId="0">
      <selection activeCell="O17" sqref="O17"/>
    </sheetView>
  </sheetViews>
  <sheetFormatPr defaultRowHeight="18" customHeight="1" x14ac:dyDescent="0.25"/>
  <cols>
    <col min="2" max="2" width="39.7109375" bestFit="1" customWidth="1"/>
    <col min="3" max="3" width="12.42578125" bestFit="1" customWidth="1"/>
    <col min="5" max="5" width="43.7109375" bestFit="1" customWidth="1"/>
    <col min="6" max="6" width="12.42578125" bestFit="1" customWidth="1"/>
  </cols>
  <sheetData>
    <row r="1" spans="1:6" ht="18" customHeight="1" x14ac:dyDescent="0.25">
      <c r="A1" s="1" t="s">
        <v>89</v>
      </c>
      <c r="B1" s="1"/>
      <c r="C1" s="1"/>
      <c r="D1" s="1"/>
      <c r="E1" s="1"/>
      <c r="F1" s="1"/>
    </row>
    <row r="2" spans="1:6" ht="18" customHeight="1" x14ac:dyDescent="0.25">
      <c r="A2" s="3"/>
      <c r="B2" s="4"/>
      <c r="C2" s="5"/>
      <c r="D2" s="5"/>
      <c r="E2" s="6"/>
      <c r="F2" s="7" t="s">
        <v>56</v>
      </c>
    </row>
    <row r="3" spans="1:6" ht="18" customHeight="1" x14ac:dyDescent="0.25">
      <c r="A3" s="8" t="s">
        <v>1</v>
      </c>
      <c r="B3" s="9" t="s">
        <v>90</v>
      </c>
      <c r="C3" s="8" t="s">
        <v>29</v>
      </c>
      <c r="D3" s="8" t="s">
        <v>1</v>
      </c>
      <c r="E3" s="9" t="s">
        <v>59</v>
      </c>
      <c r="F3" s="10" t="s">
        <v>29</v>
      </c>
    </row>
    <row r="4" spans="1:6" ht="18" customHeight="1" x14ac:dyDescent="0.25">
      <c r="A4" s="11">
        <v>100</v>
      </c>
      <c r="B4" s="12" t="s">
        <v>3</v>
      </c>
      <c r="C4" s="17">
        <f>[3]وطنية!C5+[3]عراقية!C5+[3]اعادة!C5</f>
        <v>32000000</v>
      </c>
      <c r="D4" s="11">
        <v>2700</v>
      </c>
      <c r="E4" s="14" t="s">
        <v>91</v>
      </c>
      <c r="F4" s="17">
        <f>[3]وطنية!F5+[3]عراقية!F5+[3]اعادة!F5</f>
        <v>0</v>
      </c>
    </row>
    <row r="5" spans="1:6" ht="18" customHeight="1" x14ac:dyDescent="0.25">
      <c r="A5" s="11">
        <v>200</v>
      </c>
      <c r="B5" s="12" t="s">
        <v>4</v>
      </c>
      <c r="C5" s="17">
        <f>[3]وطنية!C6+[3]عراقية!C6+[3]اعادة!C6</f>
        <v>127452875</v>
      </c>
      <c r="D5" s="11">
        <v>2800</v>
      </c>
      <c r="E5" s="12" t="s">
        <v>31</v>
      </c>
      <c r="F5" s="17">
        <f>[3]وطنية!F6+[3]عراقية!F6+[3]اعادة!F6</f>
        <v>411002677</v>
      </c>
    </row>
    <row r="6" spans="1:6" ht="18" customHeight="1" x14ac:dyDescent="0.25">
      <c r="A6" s="11">
        <v>300</v>
      </c>
      <c r="B6" s="12" t="s">
        <v>5</v>
      </c>
      <c r="C6" s="17">
        <f>[3]وطنية!C7+[3]عراقية!C7+[3]اعادة!C7</f>
        <v>159452875</v>
      </c>
      <c r="D6" s="11">
        <v>2900</v>
      </c>
      <c r="E6" s="12" t="s">
        <v>32</v>
      </c>
      <c r="F6" s="17">
        <f>[3]وطنية!F7+[3]عراقية!F7+[3]اعادة!F7</f>
        <v>485208556</v>
      </c>
    </row>
    <row r="7" spans="1:6" ht="18" customHeight="1" x14ac:dyDescent="0.25">
      <c r="A7" s="11">
        <v>400</v>
      </c>
      <c r="B7" s="12" t="s">
        <v>6</v>
      </c>
      <c r="C7" s="17">
        <f>[3]وطنية!C8+[3]عراقية!C8+[3]اعادة!C8</f>
        <v>0</v>
      </c>
      <c r="D7" s="11">
        <v>3000</v>
      </c>
      <c r="E7" s="12" t="s">
        <v>33</v>
      </c>
      <c r="F7" s="17">
        <f>[3]وطنية!F8+[3]عراقية!F8+[3]اعادة!F8</f>
        <v>85246387</v>
      </c>
    </row>
    <row r="8" spans="1:6" ht="18" customHeight="1" x14ac:dyDescent="0.25">
      <c r="A8" s="11">
        <v>500</v>
      </c>
      <c r="B8" s="12" t="s">
        <v>7</v>
      </c>
      <c r="C8" s="17">
        <f>[3]وطنية!C9+[3]عراقية!C9+[3]اعادة!C9</f>
        <v>22077955</v>
      </c>
      <c r="D8" s="11">
        <v>3100</v>
      </c>
      <c r="E8" s="12" t="s">
        <v>34</v>
      </c>
      <c r="F8" s="17">
        <f>[3]وطنية!F9+[3]عراقية!F9+[3]اعادة!F9</f>
        <v>9473868</v>
      </c>
    </row>
    <row r="9" spans="1:6" ht="18" customHeight="1" x14ac:dyDescent="0.25">
      <c r="A9" s="11">
        <v>600</v>
      </c>
      <c r="B9" s="12" t="s">
        <v>8</v>
      </c>
      <c r="C9" s="17">
        <f>[3]وطنية!C10+[3]عراقية!C10+[3]اعادة!C10</f>
        <v>0</v>
      </c>
      <c r="D9" s="11">
        <v>3200</v>
      </c>
      <c r="E9" s="12" t="s">
        <v>35</v>
      </c>
      <c r="F9" s="17">
        <f>[3]وطنية!F10+[3]عراقية!F10+[3]اعادة!F10</f>
        <v>433335</v>
      </c>
    </row>
    <row r="10" spans="1:6" ht="18" customHeight="1" x14ac:dyDescent="0.25">
      <c r="A10" s="11">
        <v>700</v>
      </c>
      <c r="B10" s="12" t="s">
        <v>9</v>
      </c>
      <c r="C10" s="17">
        <f>[3]وطنية!C11+[3]عراقية!C11+[3]اعادة!C11</f>
        <v>0</v>
      </c>
      <c r="D10" s="11">
        <v>3300</v>
      </c>
      <c r="E10" s="12" t="s">
        <v>36</v>
      </c>
      <c r="F10" s="17">
        <f>[3]وطنية!F11+[3]عراقية!F11+[3]اعادة!F11</f>
        <v>95153590</v>
      </c>
    </row>
    <row r="11" spans="1:6" ht="18" customHeight="1" x14ac:dyDescent="0.25">
      <c r="A11" s="11">
        <v>800</v>
      </c>
      <c r="B11" s="12" t="s">
        <v>10</v>
      </c>
      <c r="C11" s="17">
        <f>[3]وطنية!C12+[3]عراقية!C12+[3]اعادة!C12</f>
        <v>0</v>
      </c>
      <c r="D11" s="11">
        <v>3400</v>
      </c>
      <c r="E11" s="12" t="s">
        <v>37</v>
      </c>
      <c r="F11" s="17">
        <f>[3]وطنية!F12+[3]عراقية!F12+[3]اعادة!F12</f>
        <v>40016706</v>
      </c>
    </row>
    <row r="12" spans="1:6" ht="18" customHeight="1" x14ac:dyDescent="0.25">
      <c r="A12" s="11">
        <v>900</v>
      </c>
      <c r="B12" s="12" t="s">
        <v>11</v>
      </c>
      <c r="C12" s="17">
        <f>[3]وطنية!C13+[3]عراقية!C13+[3]اعادة!C13</f>
        <v>26621890</v>
      </c>
      <c r="D12" s="11">
        <v>3500</v>
      </c>
      <c r="E12" s="12" t="s">
        <v>38</v>
      </c>
      <c r="F12" s="17">
        <f>[3]وطنية!F13+[3]عراقية!F13+[3]اعادة!F13</f>
        <v>55136884</v>
      </c>
    </row>
    <row r="13" spans="1:6" ht="18" customHeight="1" x14ac:dyDescent="0.25">
      <c r="A13" s="11">
        <v>1000</v>
      </c>
      <c r="B13" s="12" t="s">
        <v>12</v>
      </c>
      <c r="C13" s="17">
        <f>[3]وطنية!C14+[3]عراقية!C14+[3]اعادة!C14</f>
        <v>202849957</v>
      </c>
      <c r="D13" s="11">
        <v>3600</v>
      </c>
      <c r="E13" s="12" t="s">
        <v>39</v>
      </c>
      <c r="F13" s="17">
        <f>[3]وطنية!F14+[3]عراقية!F14+[3]اعادة!F14</f>
        <v>2811973</v>
      </c>
    </row>
    <row r="14" spans="1:6" ht="18" customHeight="1" x14ac:dyDescent="0.25">
      <c r="A14" s="11">
        <v>1100</v>
      </c>
      <c r="B14" s="12" t="s">
        <v>13</v>
      </c>
      <c r="C14" s="17">
        <f>[3]وطنية!C15+[3]عراقية!C15+[3]اعادة!C15</f>
        <v>411002677</v>
      </c>
      <c r="D14" s="11">
        <v>3700</v>
      </c>
      <c r="E14" s="12" t="s">
        <v>40</v>
      </c>
      <c r="F14" s="17">
        <f>[3]وطنية!F15+[3]عراقية!F15+[3]اعادة!F15</f>
        <v>0</v>
      </c>
    </row>
    <row r="15" spans="1:6" ht="18" customHeight="1" x14ac:dyDescent="0.25">
      <c r="A15" s="11">
        <v>1200</v>
      </c>
      <c r="B15" s="12" t="s">
        <v>14</v>
      </c>
      <c r="C15" s="17">
        <f>[3]وطنية!C16+[3]عراقية!C16+[3]اعادة!C16</f>
        <v>0</v>
      </c>
      <c r="D15" s="11">
        <v>3800</v>
      </c>
      <c r="E15" s="12" t="s">
        <v>41</v>
      </c>
      <c r="F15" s="17">
        <f>[3]وطنية!F16+[3]عراقية!F16+[3]اعادة!F16</f>
        <v>52324911</v>
      </c>
    </row>
    <row r="16" spans="1:6" ht="18" customHeight="1" x14ac:dyDescent="0.25">
      <c r="A16" s="11">
        <v>1300</v>
      </c>
      <c r="B16" s="12" t="s">
        <v>92</v>
      </c>
      <c r="C16" s="17">
        <f>[3]وطنية!C17+[3]عراقية!C17+[3]اعادة!C17</f>
        <v>74205879</v>
      </c>
      <c r="D16" s="11">
        <v>3900</v>
      </c>
      <c r="E16" s="12" t="s">
        <v>93</v>
      </c>
      <c r="F16" s="17">
        <f>[3]وطنية!F17+[3]عراقية!F17+[3]اعادة!F17</f>
        <v>2070742</v>
      </c>
    </row>
    <row r="17" spans="1:6" ht="18" customHeight="1" x14ac:dyDescent="0.25">
      <c r="A17" s="11">
        <v>1400</v>
      </c>
      <c r="B17" s="12" t="s">
        <v>16</v>
      </c>
      <c r="C17" s="17">
        <f>[3]وطنية!C18+[3]عراقية!C18+[3]اعادة!C18</f>
        <v>485208556</v>
      </c>
      <c r="D17" s="11">
        <v>4000</v>
      </c>
      <c r="E17" s="12" t="s">
        <v>43</v>
      </c>
      <c r="F17" s="17">
        <f>[3]وطنية!F18+[3]عراقية!F18+[3]اعادة!F18</f>
        <v>50254169</v>
      </c>
    </row>
    <row r="18" spans="1:6" ht="18" customHeight="1" x14ac:dyDescent="0.25">
      <c r="A18" s="11">
        <v>1500</v>
      </c>
      <c r="B18" s="12" t="s">
        <v>17</v>
      </c>
      <c r="C18" s="17">
        <f>[3]وطنية!C19+[3]عراقية!C19+[3]اعادة!C19</f>
        <v>25294729</v>
      </c>
      <c r="D18" s="11">
        <v>4100</v>
      </c>
      <c r="E18" s="12" t="s">
        <v>44</v>
      </c>
      <c r="F18" s="17">
        <f>[3]وطنية!F19+[3]عراقية!F19+[3]اعادة!F19</f>
        <v>-6683123</v>
      </c>
    </row>
    <row r="19" spans="1:6" ht="18" customHeight="1" x14ac:dyDescent="0.25">
      <c r="A19" s="11">
        <v>1600</v>
      </c>
      <c r="B19" s="12" t="s">
        <v>94</v>
      </c>
      <c r="C19" s="17">
        <f>[3]وطنية!C20+[3]عراقية!C20+[3]اعادة!C20</f>
        <v>17612829</v>
      </c>
      <c r="D19" s="11">
        <v>4200</v>
      </c>
      <c r="E19" s="12" t="s">
        <v>45</v>
      </c>
      <c r="F19" s="17">
        <f>[3]وطنية!F20+[3]عراقية!F20+[3]اعادة!F20</f>
        <v>43571046</v>
      </c>
    </row>
    <row r="20" spans="1:6" ht="18" customHeight="1" x14ac:dyDescent="0.25">
      <c r="A20" s="11">
        <v>1700</v>
      </c>
      <c r="B20" s="12" t="s">
        <v>19</v>
      </c>
      <c r="C20" s="17">
        <f>[3]وطنية!C21+[3]عراقية!C21+[3]اعادة!C21</f>
        <v>7681900</v>
      </c>
      <c r="D20" s="11">
        <v>4220</v>
      </c>
      <c r="E20" s="12" t="s">
        <v>46</v>
      </c>
      <c r="F20" s="17">
        <f>[3]وطنية!F21+[3]عراقية!F21+[3]اعادة!F21</f>
        <v>36126903</v>
      </c>
    </row>
    <row r="21" spans="1:6" ht="18" customHeight="1" x14ac:dyDescent="0.25">
      <c r="A21" s="11">
        <v>1800</v>
      </c>
      <c r="B21" s="12" t="s">
        <v>20</v>
      </c>
      <c r="C21" s="17">
        <f>[3]وطنية!C22+[3]عراقية!C22+[3]اعادة!C22</f>
        <v>1721089</v>
      </c>
      <c r="D21" s="11">
        <v>4221</v>
      </c>
      <c r="E21" s="15" t="s">
        <v>47</v>
      </c>
      <c r="F21" s="17">
        <f>[3]وطنية!F22+[3]عراقية!F22+[3]اعادة!F22</f>
        <v>14421482</v>
      </c>
    </row>
    <row r="22" spans="1:6" ht="18" customHeight="1" x14ac:dyDescent="0.25">
      <c r="A22" s="11">
        <v>1900</v>
      </c>
      <c r="B22" s="12" t="s">
        <v>21</v>
      </c>
      <c r="C22" s="17">
        <f>[3]وطنية!C23+[3]عراقية!C23+[3]اعادة!C23</f>
        <v>0</v>
      </c>
      <c r="D22" s="11">
        <v>4222</v>
      </c>
      <c r="E22" s="15" t="s">
        <v>48</v>
      </c>
      <c r="F22" s="17">
        <f>[3]وطنية!F23+[3]عراقية!F23+[3]اعادة!F23</f>
        <v>21705421</v>
      </c>
    </row>
    <row r="23" spans="1:6" ht="18" customHeight="1" x14ac:dyDescent="0.25">
      <c r="A23" s="11">
        <v>2000</v>
      </c>
      <c r="B23" s="12" t="s">
        <v>22</v>
      </c>
      <c r="C23" s="17">
        <f>[3]وطنية!C24+[3]عراقية!C24+[3]اعادة!C24</f>
        <v>255842603</v>
      </c>
      <c r="D23" s="11">
        <v>4223</v>
      </c>
      <c r="E23" s="15" t="s">
        <v>49</v>
      </c>
      <c r="F23" s="17">
        <f>[3]وطنية!F24+[3]عراقية!F24+[3]اعادة!F24</f>
        <v>0</v>
      </c>
    </row>
    <row r="24" spans="1:6" ht="18" customHeight="1" x14ac:dyDescent="0.25">
      <c r="A24" s="11">
        <v>2100</v>
      </c>
      <c r="B24" s="12" t="s">
        <v>23</v>
      </c>
      <c r="C24" s="17">
        <f>[3]وطنية!C25+[3]عراقية!C25+[3]اعادة!C25</f>
        <v>0</v>
      </c>
      <c r="D24" s="11">
        <v>4240</v>
      </c>
      <c r="E24" s="12" t="s">
        <v>50</v>
      </c>
      <c r="F24" s="17">
        <f>[3]وطنية!F25+[3]عراقية!F25+[3]اعادة!F25</f>
        <v>13485439</v>
      </c>
    </row>
    <row r="25" spans="1:6" ht="18" customHeight="1" x14ac:dyDescent="0.25">
      <c r="A25" s="11">
        <v>2200</v>
      </c>
      <c r="B25" s="12" t="s">
        <v>24</v>
      </c>
      <c r="C25" s="17">
        <f>[3]وطنية!C26+[3]عراقية!C26+[3]اعادة!C26</f>
        <v>117005276</v>
      </c>
      <c r="D25" s="11">
        <v>4260</v>
      </c>
      <c r="E25" s="12" t="s">
        <v>51</v>
      </c>
      <c r="F25" s="17">
        <f>[3]وطنية!F26+[3]عراقية!F26+[3]اعادة!F26</f>
        <v>-6041296</v>
      </c>
    </row>
    <row r="26" spans="1:6" ht="18" customHeight="1" x14ac:dyDescent="0.25">
      <c r="A26" s="11">
        <v>2300</v>
      </c>
      <c r="B26" s="12" t="s">
        <v>25</v>
      </c>
      <c r="C26" s="17">
        <f>[3]وطنية!C27+[3]عراقية!C27+[3]اعادة!C27</f>
        <v>0</v>
      </c>
      <c r="D26" s="11">
        <v>4280</v>
      </c>
      <c r="E26" s="12" t="s">
        <v>52</v>
      </c>
      <c r="F26" s="17">
        <f>[3]وطنية!F27+[3]عراقية!F27+[3]اعادة!F27</f>
        <v>0</v>
      </c>
    </row>
    <row r="27" spans="1:6" ht="18" customHeight="1" x14ac:dyDescent="0.25">
      <c r="A27" s="11">
        <v>2400</v>
      </c>
      <c r="B27" s="12" t="s">
        <v>95</v>
      </c>
      <c r="C27" s="17">
        <f>[3]وطنية!C28+[3]عراقية!C28+[3]اعادة!C28</f>
        <v>102957688</v>
      </c>
      <c r="D27" s="11">
        <v>4300</v>
      </c>
      <c r="E27" s="12" t="s">
        <v>53</v>
      </c>
      <c r="F27" s="17">
        <f>[3]وطنية!F28+[3]عراقية!F28+[3]اعادة!F28</f>
        <v>53066142</v>
      </c>
    </row>
    <row r="28" spans="1:6" ht="18" customHeight="1" x14ac:dyDescent="0.25">
      <c r="A28" s="11">
        <v>2500</v>
      </c>
      <c r="B28" s="12" t="s">
        <v>27</v>
      </c>
      <c r="C28" s="17">
        <f>[3]وطنية!C29+[3]عراقية!C29+[3]اعادة!C29</f>
        <v>477526656</v>
      </c>
      <c r="D28" s="11">
        <v>4400</v>
      </c>
      <c r="E28" s="12" t="s">
        <v>54</v>
      </c>
      <c r="F28" s="17">
        <f>[3]وطنية!F29+[3]عراقية!F29+[3]اعادة!F29</f>
        <v>22983206</v>
      </c>
    </row>
    <row r="29" spans="1:6" ht="18" customHeight="1" x14ac:dyDescent="0.25">
      <c r="A29" s="11">
        <v>2600</v>
      </c>
      <c r="B29" s="12" t="s">
        <v>28</v>
      </c>
      <c r="C29" s="17">
        <f>[3]وطنية!C30+[3]عراقية!C30+[3]اعادة!C30</f>
        <v>403320777</v>
      </c>
      <c r="D29" s="11">
        <v>4500</v>
      </c>
      <c r="E29" s="12" t="s">
        <v>55</v>
      </c>
      <c r="F29" s="17">
        <f>[3]وطنية!F30+[3]عراقية!F30+[3]اعادة!F30</f>
        <v>27270963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tabSelected="1" zoomScaleNormal="100" workbookViewId="0">
      <selection activeCell="M17" sqref="M17"/>
    </sheetView>
  </sheetViews>
  <sheetFormatPr defaultRowHeight="18" customHeight="1" x14ac:dyDescent="0.25"/>
  <cols>
    <col min="2" max="2" width="39.7109375" bestFit="1" customWidth="1"/>
    <col min="3" max="3" width="12.42578125" bestFit="1" customWidth="1"/>
    <col min="5" max="5" width="43.7109375" bestFit="1" customWidth="1"/>
    <col min="6" max="6" width="12.42578125" bestFit="1" customWidth="1"/>
  </cols>
  <sheetData>
    <row r="1" spans="1:6" ht="18" customHeight="1" x14ac:dyDescent="0.25">
      <c r="A1" s="1" t="s">
        <v>96</v>
      </c>
      <c r="B1" s="1"/>
      <c r="C1" s="1"/>
      <c r="D1" s="1"/>
      <c r="E1" s="1"/>
      <c r="F1" s="1"/>
    </row>
    <row r="2" spans="1:6" ht="18" customHeight="1" x14ac:dyDescent="0.25">
      <c r="A2" s="18"/>
      <c r="B2" s="18"/>
      <c r="C2" s="5"/>
      <c r="D2" s="5"/>
      <c r="E2" s="6"/>
      <c r="F2" s="7" t="s">
        <v>56</v>
      </c>
    </row>
    <row r="3" spans="1:6" ht="18" customHeight="1" x14ac:dyDescent="0.25">
      <c r="A3" s="8" t="s">
        <v>1</v>
      </c>
      <c r="B3" s="9" t="s">
        <v>90</v>
      </c>
      <c r="C3" s="8" t="s">
        <v>29</v>
      </c>
      <c r="D3" s="8" t="s">
        <v>1</v>
      </c>
      <c r="E3" s="9" t="s">
        <v>59</v>
      </c>
      <c r="F3" s="10" t="s">
        <v>29</v>
      </c>
    </row>
    <row r="4" spans="1:6" ht="18" customHeight="1" x14ac:dyDescent="0.25">
      <c r="A4" s="11">
        <v>100</v>
      </c>
      <c r="B4" s="12" t="s">
        <v>3</v>
      </c>
      <c r="C4" s="13">
        <f>[4]الدولية!C5+[4]سامان!C5+[4]دار!C5+[4]الشرق!C5+[4]الحمراء!C5+[4]دارالثقة!C5+[4]المصير!C5+[4]الأهلية!C5+[4]اور!C5+[4]اليمامة!C5+[4]جيهانتامين!C5+[4]البادية!C5+[4]الاتحادالدولية!C5+[4]كار!C5+[4]الخليج!C5+[4]كوردستاندولي!C5+[4]ستار!C5+[4]شط!C5+[4]بيمة!C5+[4]شرق!C5+[4]التضامن!C5+[4]اسيا!C5+[4]الأندلس!C5+[4]المرتكز!C5+[4]الودق!C5+[4]الأتحاد!C5</f>
        <v>273225862</v>
      </c>
      <c r="D4" s="11">
        <v>2700</v>
      </c>
      <c r="E4" s="14" t="s">
        <v>91</v>
      </c>
      <c r="F4" s="13">
        <f>[4]الدولية!F5+[4]سامان!F5+[4]دار!F5+[4]الشرق!F5+[4]الحمراء!F5+[4]دارالثقة!F5+[4]المصير!F5+[4]الأهلية!F5+[4]اور!F5+[4]اليمامة!F5+[4]جيهانتامين!F5+[4]البادية!F5+[4]الاتحادالدولية!F5+[4]كار!F5+[4]الخليج!F5+[4]كوردستاندولي!F5+[4]ستار!F5+[4]شط!F5+[4]بيمة!F5+[4]شرق!F5+[4]التضامن!F5+[4]اسيا!F5+[4]الأندلس!F5+[4]المرتكز!F5+[4]الودق!F5+[4]الأتحاد!F5</f>
        <v>0</v>
      </c>
    </row>
    <row r="5" spans="1:6" ht="18" customHeight="1" x14ac:dyDescent="0.25">
      <c r="A5" s="11">
        <v>200</v>
      </c>
      <c r="B5" s="12" t="s">
        <v>4</v>
      </c>
      <c r="C5" s="13">
        <f>[4]الدولية!C6+[4]سامان!C6+[4]دار!C6+[4]الشرق!C6+[4]الحمراء!C6+[4]دارالثقة!C6+[4]المصير!C6+[4]الأهلية!C6+[4]اور!C6+[4]اليمامة!C6+[4]جيهانتامين!C6+[4]البادية!C6+[4]الاتحادالدولية!C6+[4]كار!C6+[4]الخليج!C6+[4]كوردستاندولي!C6+[4]ستار!C6+[4]شط!C6+[4]بيمة!C6+[4]شرق!C6+[4]التضامن!C6+[4]اسيا!C6+[4]الأندلس!C6+[4]المرتكز!C6+[4]الودق!C6+[4]الأتحاد!C6</f>
        <v>25844559</v>
      </c>
      <c r="D5" s="11">
        <v>2800</v>
      </c>
      <c r="E5" s="12" t="s">
        <v>31</v>
      </c>
      <c r="F5" s="13">
        <f>[4]الدولية!F6+[4]سامان!F6+[4]دار!F6+[4]الشرق!F6+[4]الحمراء!F6+[4]دارالثقة!F6+[4]المصير!F6+[4]الأهلية!F6+[4]اور!F6+[4]اليمامة!F6+[4]جيهانتامين!F6+[4]البادية!F6+[4]الاتحادالدولية!F6+[4]كار!F6+[4]الخليج!F6+[4]كوردستاندولي!F6+[4]ستار!F6+[4]شط!F6+[4]بيمة!F6+[4]شرق!F6+[4]التضامن!F6+[4]اسيا!F6+[4]الأندلس!F6+[4]المرتكز!F6+[4]الودق!F6+[4]الأتحاد!F6</f>
        <v>333367952</v>
      </c>
    </row>
    <row r="6" spans="1:6" ht="18" customHeight="1" x14ac:dyDescent="0.25">
      <c r="A6" s="11">
        <v>300</v>
      </c>
      <c r="B6" s="12" t="s">
        <v>5</v>
      </c>
      <c r="C6" s="13">
        <f>[4]الدولية!C7+[4]سامان!C7+[4]دار!C7+[4]الشرق!C7+[4]الحمراء!C7+[4]دارالثقة!C7+[4]المصير!C7+[4]الأهلية!C7+[4]اور!C7+[4]اليمامة!C7+[4]جيهانتامين!C7+[4]البادية!C7+[4]الاتحادالدولية!C7+[4]كار!C7+[4]الخليج!C7+[4]كوردستاندولي!C7+[4]ستار!C7+[4]شط!C7+[4]بيمة!C7+[4]شرق!C7+[4]التضامن!C7+[4]اسيا!C7+[4]الأندلس!C7+[4]المرتكز!C7+[4]الودق!C7+[4]الأتحاد!C7</f>
        <v>299070421</v>
      </c>
      <c r="D6" s="11">
        <v>2900</v>
      </c>
      <c r="E6" s="12" t="s">
        <v>32</v>
      </c>
      <c r="F6" s="13">
        <f>[4]الدولية!F7+[4]سامان!F7+[4]دار!F7+[4]الشرق!F7+[4]الحمراء!F7+[4]دارالثقة!F7+[4]المصير!F7+[4]الأهلية!F7+[4]اور!F7+[4]اليمامة!F7+[4]جيهانتامين!F7+[4]البادية!F7+[4]الاتحادالدولية!F7+[4]كار!F7+[4]الخليج!F7+[4]كوردستاندولي!F7+[4]ستار!F7+[4]شط!F7+[4]بيمة!F7+[4]شرق!F7+[4]التضامن!F7+[4]اسيا!F7+[4]الأندلس!F7+[4]المرتكز!F7+[4]الودق!F7+[4]الأتحاد!F7</f>
        <v>373995280</v>
      </c>
    </row>
    <row r="7" spans="1:6" ht="18" customHeight="1" x14ac:dyDescent="0.25">
      <c r="A7" s="11">
        <v>400</v>
      </c>
      <c r="B7" s="12" t="s">
        <v>6</v>
      </c>
      <c r="C7" s="13">
        <f>[4]الدولية!C8+[4]سامان!C8+[4]دار!C8+[4]الشرق!C8+[4]الحمراء!C8+[4]دارالثقة!C8+[4]المصير!C8+[4]الأهلية!C8+[4]اور!C8+[4]اليمامة!C8+[4]جيهانتامين!C8+[4]البادية!C8+[4]الاتحادالدولية!C8+[4]كار!C8+[4]الخليج!C8+[4]كوردستاندولي!C8+[4]ستار!C8+[4]شط!C8+[4]بيمة!C8+[4]شرق!C8+[4]التضامن!C8+[4]اسيا!C8+[4]الأندلس!C8+[4]المرتكز!C8+[4]الودق!C8+[4]الأتحاد!C8</f>
        <v>0</v>
      </c>
      <c r="D7" s="11">
        <v>3000</v>
      </c>
      <c r="E7" s="12" t="s">
        <v>33</v>
      </c>
      <c r="F7" s="13">
        <f>[4]الدولية!F8+[4]سامان!F8+[4]دار!F8+[4]الشرق!F8+[4]الحمراء!F8+[4]دارالثقة!F8+[4]المصير!F8+[4]الأهلية!F8+[4]اور!F8+[4]اليمامة!F8+[4]جيهانتامين!F8+[4]البادية!F8+[4]الاتحادالدولية!F8+[4]كار!F8+[4]الخليج!F8+[4]كوردستاندولي!F8+[4]ستار!F8+[4]شط!F8+[4]بيمة!F8+[4]شرق!F8+[4]التضامن!F8+[4]اسيا!F8+[4]الأندلس!F8+[4]المرتكز!F8+[4]الودق!F8+[4]الأتحاد!F8</f>
        <v>54547864</v>
      </c>
    </row>
    <row r="8" spans="1:6" ht="18" customHeight="1" x14ac:dyDescent="0.25">
      <c r="A8" s="11">
        <v>500</v>
      </c>
      <c r="B8" s="12" t="s">
        <v>7</v>
      </c>
      <c r="C8" s="13">
        <f>[4]الدولية!C9+[4]سامان!C9+[4]دار!C9+[4]الشرق!C9+[4]الحمراء!C9+[4]دارالثقة!C9+[4]المصير!C9+[4]الأهلية!C9+[4]اور!C9+[4]اليمامة!C9+[4]جيهانتامين!C9+[4]البادية!C9+[4]الاتحادالدولية!C9+[4]كار!C9+[4]الخليج!C9+[4]كوردستاندولي!C9+[4]ستار!C9+[4]شط!C9+[4]بيمة!C9+[4]شرق!C9+[4]التضامن!C9+[4]اسيا!C9+[4]الأندلس!C9+[4]المرتكز!C9+[4]الودق!C9+[4]الأتحاد!C9</f>
        <v>1319741</v>
      </c>
      <c r="D8" s="11">
        <v>3100</v>
      </c>
      <c r="E8" s="12" t="s">
        <v>34</v>
      </c>
      <c r="F8" s="13">
        <f>[4]الدولية!F9+[4]سامان!F9+[4]دار!F9+[4]الشرق!F9+[4]الحمراء!F9+[4]دارالثقة!F9+[4]المصير!F9+[4]الأهلية!F9+[4]اور!F9+[4]اليمامة!F9+[4]جيهانتامين!F9+[4]البادية!F9+[4]الاتحادالدولية!F9+[4]كار!F9+[4]الخليج!F9+[4]كوردستاندولي!F9+[4]ستار!F9+[4]شط!F9+[4]بيمة!F9+[4]شرق!F9+[4]التضامن!F9+[4]اسيا!F9+[4]الأندلس!F9+[4]المرتكز!F9+[4]الودق!F9+[4]الأتحاد!F9</f>
        <v>9188903</v>
      </c>
    </row>
    <row r="9" spans="1:6" ht="18" customHeight="1" x14ac:dyDescent="0.25">
      <c r="A9" s="11">
        <v>600</v>
      </c>
      <c r="B9" s="12" t="s">
        <v>8</v>
      </c>
      <c r="C9" s="13">
        <f>[4]الدولية!C10+[4]سامان!C10+[4]دار!C10+[4]الشرق!C10+[4]الحمراء!C10+[4]دارالثقة!C10+[4]المصير!C10+[4]الأهلية!C10+[4]اور!C10+[4]اليمامة!C10+[4]جيهانتامين!C10+[4]البادية!C10+[4]الاتحادالدولية!C10+[4]كار!C10+[4]الخليج!C10+[4]كوردستاندولي!C10+[4]ستار!C10+[4]شط!C10+[4]بيمة!C10+[4]شرق!C10+[4]التضامن!C10+[4]اسيا!C10+[4]الأندلس!C10+[4]المرتكز!C10+[4]الودق!C10+[4]الأتحاد!C10</f>
        <v>0</v>
      </c>
      <c r="D9" s="11">
        <v>3200</v>
      </c>
      <c r="E9" s="12" t="s">
        <v>35</v>
      </c>
      <c r="F9" s="13">
        <f>[4]الدولية!F10+[4]سامان!F10+[4]دار!F10+[4]الشرق!F10+[4]الحمراء!F10+[4]دارالثقة!F10+[4]المصير!F10+[4]الأهلية!F10+[4]اور!F10+[4]اليمامة!F10+[4]جيهانتامين!F10+[4]البادية!F10+[4]الاتحادالدولية!F10+[4]كار!F10+[4]الخليج!F10+[4]كوردستاندولي!F10+[4]ستار!F10+[4]شط!F10+[4]بيمة!F10+[4]شرق!F10+[4]التضامن!F10+[4]اسيا!F10+[4]الأندلس!F10+[4]المرتكز!F10+[4]الودق!F10+[4]الأتحاد!F10</f>
        <v>1570681</v>
      </c>
    </row>
    <row r="10" spans="1:6" ht="18" customHeight="1" x14ac:dyDescent="0.25">
      <c r="A10" s="11">
        <v>700</v>
      </c>
      <c r="B10" s="12" t="s">
        <v>9</v>
      </c>
      <c r="C10" s="13">
        <f>[4]الدولية!C11+[4]سامان!C11+[4]دار!C11+[4]الشرق!C11+[4]الحمراء!C11+[4]دارالثقة!C11+[4]المصير!C11+[4]الأهلية!C11+[4]اور!C11+[4]اليمامة!C11+[4]جيهانتامين!C11+[4]البادية!C11+[4]الاتحادالدولية!C11+[4]كار!C11+[4]الخليج!C11+[4]كوردستاندولي!C11+[4]ستار!C11+[4]شط!C11+[4]بيمة!C11+[4]شرق!C11+[4]التضامن!C11+[4]اسيا!C11+[4]الأندلس!C11+[4]المرتكز!C11+[4]الودق!C11+[4]الأتحاد!C11</f>
        <v>0</v>
      </c>
      <c r="D10" s="11">
        <v>3300</v>
      </c>
      <c r="E10" s="12" t="s">
        <v>36</v>
      </c>
      <c r="F10" s="13">
        <f>[4]الدولية!F11+[4]سامان!F11+[4]دار!F11+[4]الشرق!F11+[4]الحمراء!F11+[4]دارالثقة!F11+[4]المصير!F11+[4]الأهلية!F11+[4]اور!F11+[4]اليمامة!F11+[4]جيهانتامين!F11+[4]البادية!F11+[4]الاتحادالدولية!F11+[4]كار!F11+[4]الخليج!F11+[4]كوردستاندولي!F11+[4]ستار!F11+[4]شط!F11+[4]بيمة!F11+[4]شرق!F11+[4]التضامن!F11+[4]اسيا!F11+[4]الأندلس!F11+[4]المرتكز!F11+[4]الودق!F11+[4]الأتحاد!F11</f>
        <v>65307448</v>
      </c>
    </row>
    <row r="11" spans="1:6" ht="18" customHeight="1" x14ac:dyDescent="0.25">
      <c r="A11" s="11">
        <v>800</v>
      </c>
      <c r="B11" s="12" t="s">
        <v>10</v>
      </c>
      <c r="C11" s="13">
        <f>[4]الدولية!C12+[4]سامان!C12+[4]دار!C12+[4]الشرق!C12+[4]الحمراء!C12+[4]دارالثقة!C12+[4]المصير!C12+[4]الأهلية!C12+[4]اور!C12+[4]اليمامة!C12+[4]جيهانتامين!C12+[4]البادية!C12+[4]الاتحادالدولية!C12+[4]كار!C12+[4]الخليج!C12+[4]كوردستاندولي!C12+[4]ستار!C12+[4]شط!C12+[4]بيمة!C12+[4]شرق!C12+[4]التضامن!C12+[4]اسيا!C12+[4]الأندلس!C12+[4]المرتكز!C12+[4]الودق!C12+[4]الأتحاد!C12</f>
        <v>0</v>
      </c>
      <c r="D11" s="11">
        <v>3400</v>
      </c>
      <c r="E11" s="12" t="s">
        <v>37</v>
      </c>
      <c r="F11" s="13">
        <f>[4]الدولية!F12+[4]سامان!F12+[4]دار!F12+[4]الشرق!F12+[4]الحمراء!F12+[4]دارالثقة!F12+[4]المصير!F12+[4]الأهلية!F12+[4]اور!F12+[4]اليمامة!F12+[4]جيهانتامين!F12+[4]البادية!F12+[4]الاتحادالدولية!F12+[4]كار!F12+[4]الخليج!F12+[4]كوردستاندولي!F12+[4]ستار!F12+[4]شط!F12+[4]بيمة!F12+[4]شرق!F12+[4]التضامن!F12+[4]اسيا!F12+[4]الأندلس!F12+[4]المرتكز!F12+[4]الودق!F12+[4]الأتحاد!F12</f>
        <v>46572757</v>
      </c>
    </row>
    <row r="12" spans="1:6" ht="18" customHeight="1" x14ac:dyDescent="0.25">
      <c r="A12" s="11">
        <v>900</v>
      </c>
      <c r="B12" s="12" t="s">
        <v>11</v>
      </c>
      <c r="C12" s="13">
        <f>[4]الدولية!C13+[4]سامان!C13+[4]دار!C13+[4]الشرق!C13+[4]الحمراء!C13+[4]دارالثقة!C13+[4]المصير!C13+[4]الأهلية!C13+[4]اور!C13+[4]اليمامة!C13+[4]جيهانتامين!C13+[4]البادية!C13+[4]الاتحادالدولية!C13+[4]كار!C13+[4]الخليج!C13+[4]كوردستاندولي!C13+[4]ستار!C13+[4]شط!C13+[4]بيمة!C13+[4]شرق!C13+[4]التضامن!C13+[4]اسيا!C13+[4]الأندلس!C13+[4]المرتكز!C13+[4]الودق!C13+[4]الأتحاد!C13</f>
        <v>21613481</v>
      </c>
      <c r="D12" s="11">
        <v>3500</v>
      </c>
      <c r="E12" s="12" t="s">
        <v>38</v>
      </c>
      <c r="F12" s="13">
        <f>[4]الدولية!F13+[4]سامان!F13+[4]دار!F13+[4]الشرق!F13+[4]الحمراء!F13+[4]دارالثقة!F13+[4]المصير!F13+[4]الأهلية!F13+[4]اور!F13+[4]اليمامة!F13+[4]جيهانتامين!F13+[4]البادية!F13+[4]الاتحادالدولية!F13+[4]كار!F13+[4]الخليج!F13+[4]كوردستاندولي!F13+[4]ستار!F13+[4]شط!F13+[4]بيمة!F13+[4]شرق!F13+[4]التضامن!F13+[4]اسيا!F13+[4]الأندلس!F13+[4]المرتكز!F13+[4]الودق!F13+[4]الأتحاد!F13</f>
        <v>18734691</v>
      </c>
    </row>
    <row r="13" spans="1:6" ht="18" customHeight="1" x14ac:dyDescent="0.25">
      <c r="A13" s="11">
        <v>1000</v>
      </c>
      <c r="B13" s="12" t="s">
        <v>12</v>
      </c>
      <c r="C13" s="13">
        <f>[4]الدولية!C14+[4]سامان!C14+[4]دار!C14+[4]الشرق!C14+[4]الحمراء!C14+[4]دارالثقة!C14+[4]المصير!C14+[4]الأهلية!C14+[4]اور!C14+[4]اليمامة!C14+[4]جيهانتامين!C14+[4]البادية!C14+[4]الاتحادالدولية!C14+[4]كار!C14+[4]الخليج!C14+[4]كوردستاندولي!C14+[4]ستار!C14+[4]شط!C14+[4]بيمة!C14+[4]شرق!C14+[4]التضامن!C14+[4]اسيا!C14+[4]الأندلس!C14+[4]المرتكز!C14+[4]الودق!C14+[4]الأتحاد!C14</f>
        <v>11364309</v>
      </c>
      <c r="D13" s="11">
        <v>3600</v>
      </c>
      <c r="E13" s="12" t="s">
        <v>39</v>
      </c>
      <c r="F13" s="13">
        <f>[4]الدولية!F14+[4]سامان!F14+[4]دار!F14+[4]الشرق!F14+[4]الحمراء!F14+[4]دارالثقة!F14+[4]المصير!F14+[4]الأهلية!F14+[4]اور!F14+[4]اليمامة!F14+[4]جيهانتامين!F14+[4]البادية!F14+[4]الاتحادالدولية!F14+[4]كار!F14+[4]الخليج!F14+[4]كوردستاندولي!F14+[4]ستار!F14+[4]شط!F14+[4]بيمة!F14+[4]شرق!F14+[4]التضامن!F14+[4]اسيا!F14+[4]الأندلس!F14+[4]المرتكز!F14+[4]الودق!F14+[4]الأتحاد!F14</f>
        <v>2315553</v>
      </c>
    </row>
    <row r="14" spans="1:6" ht="18" customHeight="1" x14ac:dyDescent="0.25">
      <c r="A14" s="11">
        <v>1100</v>
      </c>
      <c r="B14" s="12" t="s">
        <v>13</v>
      </c>
      <c r="C14" s="13">
        <f>[4]الدولية!C15+[4]سامان!C15+[4]دار!C15+[4]الشرق!C15+[4]الحمراء!C15+[4]دارالثقة!C15+[4]المصير!C15+[4]الأهلية!C15+[4]اور!C15+[4]اليمامة!C15+[4]جيهانتامين!C15+[4]البادية!C15+[4]الاتحادالدولية!C15+[4]كار!C15+[4]الخليج!C15+[4]كوردستاندولي!C15+[4]ستار!C15+[4]شط!C15+[4]بيمة!C15+[4]شرق!C15+[4]التضامن!C15+[4]اسيا!C15+[4]الأندلس!C15+[4]المرتكز!C15+[4]الودق!C15+[4]الأتحاد!C15</f>
        <v>333367952</v>
      </c>
      <c r="D14" s="11">
        <v>3700</v>
      </c>
      <c r="E14" s="12" t="s">
        <v>40</v>
      </c>
      <c r="F14" s="13">
        <f>[4]الدولية!F15+[4]سامان!F15+[4]دار!F15+[4]الشرق!F15+[4]الحمراء!F15+[4]دارالثقة!F15+[4]المصير!F15+[4]الأهلية!F15+[4]اور!F15+[4]اليمامة!F15+[4]جيهانتامين!F15+[4]البادية!F15+[4]الاتحادالدولية!F15+[4]كار!F15+[4]الخليج!F15+[4]كوردستاندولي!F15+[4]ستار!F15+[4]شط!F15+[4]بيمة!F15+[4]شرق!F15+[4]التضامن!F15+[4]اسيا!F15+[4]الأندلس!F15+[4]المرتكز!F15+[4]الودق!F15+[4]الأتحاد!F15</f>
        <v>0</v>
      </c>
    </row>
    <row r="15" spans="1:6" ht="18" customHeight="1" x14ac:dyDescent="0.25">
      <c r="A15" s="11">
        <v>1200</v>
      </c>
      <c r="B15" s="12" t="s">
        <v>14</v>
      </c>
      <c r="C15" s="13">
        <f>[4]الدولية!C16+[4]سامان!C16+[4]دار!C16+[4]الشرق!C16+[4]الحمراء!C16+[4]دارالثقة!C16+[4]المصير!C16+[4]الأهلية!C16+[4]اور!C16+[4]اليمامة!C16+[4]جيهانتامين!C16+[4]البادية!C16+[4]الاتحادالدولية!C16+[4]كار!C16+[4]الخليج!C16+[4]كوردستاندولي!C16+[4]ستار!C16+[4]شط!C16+[4]بيمة!C16+[4]شرق!C16+[4]التضامن!C16+[4]اسيا!C16+[4]الأندلس!C16+[4]المرتكز!C16+[4]الودق!C16+[4]الأتحاد!C16</f>
        <v>0</v>
      </c>
      <c r="D15" s="11">
        <v>3800</v>
      </c>
      <c r="E15" s="12" t="s">
        <v>41</v>
      </c>
      <c r="F15" s="13">
        <f>[4]الدولية!F16+[4]سامان!F16+[4]دار!F16+[4]الشرق!F16+[4]الحمراء!F16+[4]دارالثقة!F16+[4]المصير!F16+[4]الأهلية!F16+[4]اور!F16+[4]اليمامة!F16+[4]جيهانتامين!F16+[4]البادية!F16+[4]الاتحادالدولية!F16+[4]كار!F16+[4]الخليج!F16+[4]كوردستاندولي!F16+[4]ستار!F16+[4]شط!F16+[4]بيمة!F16+[4]شرق!F16+[4]التضامن!F16+[4]اسيا!F16+[4]الأندلس!F16+[4]المرتكز!F16+[4]الودق!F16+[4]الأتحاد!F16</f>
        <v>16419138</v>
      </c>
    </row>
    <row r="16" spans="1:6" ht="18" customHeight="1" x14ac:dyDescent="0.25">
      <c r="A16" s="11">
        <v>1300</v>
      </c>
      <c r="B16" s="12" t="s">
        <v>92</v>
      </c>
      <c r="C16" s="13">
        <f>[4]الدولية!C17+[4]سامان!C17+[4]دار!C17+[4]الشرق!C17+[4]الحمراء!C17+[4]دارالثقة!C17+[4]المصير!C17+[4]الأهلية!C17+[4]اور!C17+[4]اليمامة!C17+[4]جيهانتامين!C17+[4]البادية!C17+[4]الاتحادالدولية!C17+[4]كار!C17+[4]الخليج!C17+[4]كوردستاندولي!C17+[4]ستار!C17+[4]شط!C17+[4]بيمة!C17+[4]شرق!C17+[4]التضامن!C17+[4]اسيا!C17+[4]الأندلس!C17+[4]المرتكز!C17+[4]الودق!C17+[4]الأتحاد!C17</f>
        <v>40627328</v>
      </c>
      <c r="D16" s="11">
        <v>3900</v>
      </c>
      <c r="E16" s="12" t="s">
        <v>97</v>
      </c>
      <c r="F16" s="13">
        <f>[4]الدولية!F17+[4]سامان!F17+[4]دار!F17+[4]الشرق!F17+[4]الحمراء!F17+[4]دارالثقة!F17+[4]المصير!F17+[4]الأهلية!F17+[4]اور!F17+[4]اليمامة!F17+[4]جيهانتامين!F17+[4]البادية!F17+[4]الاتحادالدولية!F17+[4]كار!F17+[4]الخليج!F17+[4]كوردستاندولي!F17+[4]ستار!F17+[4]شط!F17+[4]بيمة!F17+[4]شرق!F17+[4]التضامن!F17+[4]اسيا!F17+[4]الأندلس!F17+[4]المرتكز!F17+[4]الودق!F17+[4]الأتحاد!F17</f>
        <v>1065824</v>
      </c>
    </row>
    <row r="17" spans="1:6" ht="18" customHeight="1" x14ac:dyDescent="0.25">
      <c r="A17" s="11">
        <v>1400</v>
      </c>
      <c r="B17" s="12" t="s">
        <v>16</v>
      </c>
      <c r="C17" s="13">
        <f>[4]الدولية!C18+[4]سامان!C18+[4]دار!C18+[4]الشرق!C18+[4]الحمراء!C18+[4]دارالثقة!C18+[4]المصير!C18+[4]الأهلية!C18+[4]اور!C18+[4]اليمامة!C18+[4]جيهانتامين!C18+[4]البادية!C18+[4]الاتحادالدولية!C18+[4]كار!C18+[4]الخليج!C18+[4]كوردستاندولي!C18+[4]ستار!C18+[4]شط!C18+[4]بيمة!C18+[4]شرق!C18+[4]التضامن!C18+[4]اسيا!C18+[4]الأندلس!C18+[4]المرتكز!C18+[4]الودق!C18+[4]الأتحاد!C18</f>
        <v>373995280</v>
      </c>
      <c r="D17" s="11">
        <v>4000</v>
      </c>
      <c r="E17" s="12" t="s">
        <v>43</v>
      </c>
      <c r="F17" s="13">
        <f>[4]الدولية!F18+[4]سامان!F18+[4]دار!F18+[4]الشرق!F18+[4]الحمراء!F18+[4]دارالثقة!F18+[4]المصير!F18+[4]الأهلية!F18+[4]اور!F18+[4]اليمامة!F18+[4]جيهانتامين!F18+[4]البادية!F18+[4]الاتحادالدولية!F18+[4]كار!F18+[4]الخليج!F18+[4]كوردستاندولي!F18+[4]ستار!F18+[4]شط!F18+[4]بيمة!F18+[4]شرق!F18+[4]التضامن!F18+[4]اسيا!F18+[4]الأندلس!F18+[4]المرتكز!F18+[4]الودق!F18+[4]الأتحاد!F18</f>
        <v>15353314</v>
      </c>
    </row>
    <row r="18" spans="1:6" ht="18" customHeight="1" x14ac:dyDescent="0.25">
      <c r="A18" s="11">
        <v>1500</v>
      </c>
      <c r="B18" s="12" t="s">
        <v>17</v>
      </c>
      <c r="C18" s="13">
        <f>[4]الدولية!C19+[4]سامان!C19+[4]دار!C19+[4]الشرق!C19+[4]الحمراء!C19+[4]دارالثقة!C19+[4]المصير!C19+[4]الأهلية!C19+[4]اور!C19+[4]اليمامة!C19+[4]جيهانتامين!C19+[4]البادية!C19+[4]الاتحادالدولية!C19+[4]كار!C19+[4]الخليج!C19+[4]كوردستاندولي!C19+[4]ستار!C19+[4]شط!C19+[4]بيمة!C19+[4]شرق!C19+[4]التضامن!C19+[4]اسيا!C19+[4]الأندلس!C19+[4]المرتكز!C19+[4]الودق!C19+[4]الأتحاد!C19</f>
        <v>28014754</v>
      </c>
      <c r="D18" s="11">
        <v>4100</v>
      </c>
      <c r="E18" s="12" t="s">
        <v>44</v>
      </c>
      <c r="F18" s="13">
        <f>[4]الدولية!F19+[4]سامان!F19+[4]دار!F19+[4]الشرق!F19+[4]الحمراء!F19+[4]دارالثقة!F19+[4]المصير!F19+[4]الأهلية!F19+[4]اور!F19+[4]اليمامة!F19+[4]جيهانتامين!F19+[4]البادية!F19+[4]الاتحادالدولية!F19+[4]كار!F19+[4]الخليج!F19+[4]كوردستاندولي!F19+[4]ستار!F19+[4]شط!F19+[4]بيمة!F19+[4]شرق!F19+[4]التضامن!F19+[4]اسيا!F19+[4]الأندلس!F19+[4]المرتكز!F19+[4]الودق!F19+[4]الأتحاد!F19</f>
        <v>429829</v>
      </c>
    </row>
    <row r="19" spans="1:6" ht="18" customHeight="1" x14ac:dyDescent="0.25">
      <c r="A19" s="11">
        <v>1600</v>
      </c>
      <c r="B19" s="12" t="s">
        <v>18</v>
      </c>
      <c r="C19" s="13">
        <f>[4]الدولية!C20+[4]سامان!C20+[4]دار!C20+[4]الشرق!C20+[4]الحمراء!C20+[4]دارالثقة!C20+[4]المصير!C20+[4]الأهلية!C20+[4]اور!C20+[4]اليمامة!C20+[4]جيهانتامين!C20+[4]البادية!C20+[4]الاتحادالدولية!C20+[4]كار!C20+[4]الخليج!C20+[4]كوردستاندولي!C20+[4]ستار!C20+[4]شط!C20+[4]بيمة!C20+[4]شرق!C20+[4]التضامن!C20+[4]اسيا!C20+[4]الأندلس!C20+[4]المرتكز!C20+[4]الودق!C20+[4]الأتحاد!C20</f>
        <v>9390132</v>
      </c>
      <c r="D19" s="11">
        <v>4200</v>
      </c>
      <c r="E19" s="12" t="s">
        <v>45</v>
      </c>
      <c r="F19" s="13">
        <f>[4]الدولية!F20+[4]سامان!F20+[4]دار!F20+[4]الشرق!F20+[4]الحمراء!F20+[4]دارالثقة!F20+[4]المصير!F20+[4]الأهلية!F20+[4]اور!F20+[4]اليمامة!F20+[4]جيهانتامين!F20+[4]البادية!F20+[4]الاتحادالدولية!F20+[4]كار!F20+[4]الخليج!F20+[4]كوردستاندولي!F20+[4]ستار!F20+[4]شط!F20+[4]بيمة!F20+[4]شرق!F20+[4]التضامن!F20+[4]اسيا!F20+[4]الأندلس!F20+[4]المرتكز!F20+[4]الودق!F20+[4]الأتحاد!F20</f>
        <v>15783143</v>
      </c>
    </row>
    <row r="20" spans="1:6" ht="18" customHeight="1" x14ac:dyDescent="0.25">
      <c r="A20" s="11">
        <v>1700</v>
      </c>
      <c r="B20" s="12" t="s">
        <v>98</v>
      </c>
      <c r="C20" s="13">
        <f>[4]الدولية!C21+[4]سامان!C21+[4]دار!C21+[4]الشرق!C21+[4]الحمراء!C21+[4]دارالثقة!C21+[4]المصير!C21+[4]الأهلية!C21+[4]اور!C21+[4]اليمامة!C21+[4]جيهانتامين!C21+[4]البادية!C21+[4]الاتحادالدولية!C21+[4]كار!C21+[4]الخليج!C21+[4]كوردستاندولي!C21+[4]ستار!C21+[4]شط!C21+[4]بيمة!C21+[4]شرق!C21+[4]التضامن!C21+[4]اسيا!C21+[4]الأندلس!C21+[4]المرتكز!C21+[4]الودق!C21+[4]الأتحاد!C21</f>
        <v>18624622</v>
      </c>
      <c r="D20" s="11">
        <v>4220</v>
      </c>
      <c r="E20" s="12" t="s">
        <v>46</v>
      </c>
      <c r="F20" s="13">
        <f>[4]الدولية!F21+[4]سامان!F21+[4]دار!F21+[4]الشرق!F21+[4]الحمراء!F21+[4]دارالثقة!F21+[4]المصير!F21+[4]الأهلية!F21+[4]اور!F21+[4]اليمامة!F21+[4]جيهانتامين!F21+[4]البادية!F21+[4]الاتحادالدولية!F21+[4]كار!F21+[4]الخليج!F21+[4]كوردستاندولي!F21+[4]ستار!F21+[4]شط!F21+[4]بيمة!F21+[4]شرق!F21+[4]التضامن!F21+[4]اسيا!F21+[4]الأندلس!F21+[4]المرتكز!F21+[4]الودق!F21+[4]الأتحاد!F21</f>
        <v>11968601</v>
      </c>
    </row>
    <row r="21" spans="1:6" ht="18" customHeight="1" x14ac:dyDescent="0.25">
      <c r="A21" s="11">
        <v>1800</v>
      </c>
      <c r="B21" s="12" t="s">
        <v>20</v>
      </c>
      <c r="C21" s="13">
        <f>[4]الدولية!C22+[4]سامان!C22+[4]دار!C22+[4]الشرق!C22+[4]الحمراء!C22+[4]دارالثقة!C22+[4]المصير!C22+[4]الأهلية!C22+[4]اور!C22+[4]اليمامة!C22+[4]جيهانتامين!C22+[4]البادية!C22+[4]الاتحادالدولية!C22+[4]كار!C22+[4]الخليج!C22+[4]كوردستاندولي!C22+[4]ستار!C22+[4]شط!C22+[4]بيمة!C22+[4]شرق!C22+[4]التضامن!C22+[4]اسيا!C22+[4]الأندلس!C22+[4]المرتكز!C22+[4]الودق!C22+[4]الأتحاد!C22</f>
        <v>74000</v>
      </c>
      <c r="D21" s="11">
        <v>4221</v>
      </c>
      <c r="E21" s="15" t="s">
        <v>47</v>
      </c>
      <c r="F21" s="13">
        <f>[4]الدولية!F22+[4]سامان!F22+[4]دار!F22+[4]الشرق!F22+[4]الحمراء!F22+[4]دارالثقة!F22+[4]المصير!F22+[4]الأهلية!F22+[4]اور!F22+[4]اليمامة!F22+[4]جيهانتامين!F22+[4]البادية!F22+[4]الاتحادالدولية!F22+[4]كار!F22+[4]الخليج!F22+[4]كوردستاندولي!F22+[4]ستار!F22+[4]شط!F22+[4]بيمة!F22+[4]شرق!F22+[4]التضامن!F22+[4]اسيا!F22+[4]الأندلس!F22+[4]المرتكز!F22+[4]الودق!F22+[4]الأتحاد!F22</f>
        <v>10692188</v>
      </c>
    </row>
    <row r="22" spans="1:6" ht="18" customHeight="1" x14ac:dyDescent="0.25">
      <c r="A22" s="11">
        <v>1900</v>
      </c>
      <c r="B22" s="12" t="s">
        <v>21</v>
      </c>
      <c r="C22" s="13">
        <f>[4]الدولية!C23+[4]سامان!C23+[4]دار!C23+[4]الشرق!C23+[4]الحمراء!C23+[4]دارالثقة!C23+[4]المصير!C23+[4]الأهلية!C23+[4]اور!C23+[4]اليمامة!C23+[4]جيهانتامين!C23+[4]البادية!C23+[4]الاتحادالدولية!C23+[4]كار!C23+[4]الخليج!C23+[4]كوردستاندولي!C23+[4]ستار!C23+[4]شط!C23+[4]بيمة!C23+[4]شرق!C23+[4]التضامن!C23+[4]اسيا!C23+[4]الأندلس!C23+[4]المرتكز!C23+[4]الودق!C23+[4]الأتحاد!C23</f>
        <v>0</v>
      </c>
      <c r="D22" s="11">
        <v>4222</v>
      </c>
      <c r="E22" s="15" t="s">
        <v>48</v>
      </c>
      <c r="F22" s="13">
        <f>[4]الدولية!F23+[4]سامان!F23+[4]دار!F23+[4]الشرق!F23+[4]الحمراء!F23+[4]دارالثقة!F23+[4]المصير!F23+[4]الأهلية!F23+[4]اور!F23+[4]اليمامة!F23+[4]جيهانتامين!F23+[4]البادية!F23+[4]الاتحادالدولية!F23+[4]كار!F23+[4]الخليج!F23+[4]كوردستاندولي!F23+[4]ستار!F23+[4]شط!F23+[4]بيمة!F23+[4]شرق!F23+[4]التضامن!F23+[4]اسيا!F23+[4]الأندلس!F23+[4]المرتكز!F23+[4]الودق!F23+[4]الأتحاد!F23</f>
        <v>1276413</v>
      </c>
    </row>
    <row r="23" spans="1:6" ht="18" customHeight="1" x14ac:dyDescent="0.25">
      <c r="A23" s="11">
        <v>2000</v>
      </c>
      <c r="B23" s="12" t="s">
        <v>22</v>
      </c>
      <c r="C23" s="13">
        <f>[4]الدولية!C24+[4]سامان!C24+[4]دار!C24+[4]الشرق!C24+[4]الحمراء!C24+[4]دارالثقة!C24+[4]المصير!C24+[4]الأهلية!C24+[4]اور!C24+[4]اليمامة!C24+[4]جيهانتامين!C24+[4]البادية!C24+[4]الاتحادالدولية!C24+[4]كار!C24+[4]الخليج!C24+[4]كوردستاندولي!C24+[4]ستار!C24+[4]شط!C24+[4]بيمة!C24+[4]شرق!C24+[4]التضامن!C24+[4]اسيا!C24+[4]الأندلس!C24+[4]المرتكز!C24+[4]الودق!C24+[4]الأتحاد!C24</f>
        <v>134103691</v>
      </c>
      <c r="D23" s="11">
        <v>4223</v>
      </c>
      <c r="E23" s="15" t="s">
        <v>49</v>
      </c>
      <c r="F23" s="13">
        <f>[4]الدولية!F24+[4]سامان!F24+[4]دار!F24+[4]الشرق!F24+[4]الحمراء!F24+[4]دارالثقة!F24+[4]المصير!F24+[4]الأهلية!F24+[4]اور!F24+[4]اليمامة!F24+[4]جيهانتامين!F24+[4]البادية!F24+[4]الاتحادالدولية!F24+[4]كار!F24+[4]الخليج!F24+[4]كوردستاندولي!F24+[4]ستار!F24+[4]شط!F24+[4]بيمة!F24+[4]شرق!F24+[4]التضامن!F24+[4]اسيا!F24+[4]الأندلس!F24+[4]المرتكز!F24+[4]الودق!F24+[4]الأتحاد!F24</f>
        <v>0</v>
      </c>
    </row>
    <row r="24" spans="1:6" ht="18" customHeight="1" x14ac:dyDescent="0.25">
      <c r="A24" s="11">
        <v>2100</v>
      </c>
      <c r="B24" s="12" t="s">
        <v>23</v>
      </c>
      <c r="C24" s="13">
        <f>[4]الدولية!C25+[4]سامان!C25+[4]دار!C25+[4]الشرق!C25+[4]الحمراء!C25+[4]دارالثقة!C25+[4]المصير!C25+[4]الأهلية!C25+[4]اور!C25+[4]اليمامة!C25+[4]جيهانتامين!C25+[4]البادية!C25+[4]الاتحادالدولية!C25+[4]كار!C25+[4]الخليج!C25+[4]كوردستاندولي!C25+[4]ستار!C25+[4]شط!C25+[4]بيمة!C25+[4]شرق!C25+[4]التضامن!C25+[4]اسيا!C25+[4]الأندلس!C25+[4]المرتكز!C25+[4]الودق!C25+[4]الأتحاد!C25</f>
        <v>0</v>
      </c>
      <c r="D24" s="11">
        <v>4240</v>
      </c>
      <c r="E24" s="12" t="s">
        <v>50</v>
      </c>
      <c r="F24" s="13">
        <f>[4]الدولية!F25+[4]سامان!F25+[4]دار!F25+[4]الشرق!F25+[4]الحمراء!F25+[4]دارالثقة!F25+[4]المصير!F25+[4]الأهلية!F25+[4]اور!F25+[4]اليمامة!F25+[4]جيهانتامين!F25+[4]البادية!F25+[4]الاتحادالدولية!F25+[4]كار!F25+[4]الخليج!F25+[4]كوردستاندولي!F25+[4]ستار!F25+[4]شط!F25+[4]بيمة!F25+[4]شرق!F25+[4]التضامن!F25+[4]اسيا!F25+[4]الأندلس!F25+[4]المرتكز!F25+[4]الودق!F25+[4]الأتحاد!F25</f>
        <v>4773822</v>
      </c>
    </row>
    <row r="25" spans="1:6" ht="18" customHeight="1" x14ac:dyDescent="0.25">
      <c r="A25" s="11">
        <v>2200</v>
      </c>
      <c r="B25" s="12" t="s">
        <v>24</v>
      </c>
      <c r="C25" s="13">
        <f>[4]الدولية!C26+[4]سامان!C26+[4]دار!C26+[4]الشرق!C26+[4]الحمراء!C26+[4]دارالثقة!C26+[4]المصير!C26+[4]الأهلية!C26+[4]اور!C26+[4]اليمامة!C26+[4]جيهانتامين!C26+[4]البادية!C26+[4]الاتحادالدولية!C26+[4]كار!C26+[4]الخليج!C26+[4]كوردستاندولي!C26+[4]ستار!C26+[4]شط!C26+[4]بيمة!C26+[4]شرق!C26+[4]التضامن!C26+[4]اسيا!C26+[4]الأندلس!C26+[4]المرتكز!C26+[4]الودق!C26+[4]الأتحاد!C26</f>
        <v>126860133</v>
      </c>
      <c r="D25" s="11">
        <v>4260</v>
      </c>
      <c r="E25" s="12" t="s">
        <v>51</v>
      </c>
      <c r="F25" s="13">
        <f>[4]الدولية!F26+[4]سامان!F26+[4]دار!F26+[4]الشرق!F26+[4]الحمراء!F26+[4]دارالثقة!F26+[4]المصير!F26+[4]الأهلية!F26+[4]اور!F26+[4]اليمامة!F26+[4]جيهانتامين!F26+[4]البادية!F26+[4]الاتحادالدولية!F26+[4]كار!F26+[4]الخليج!F26+[4]كوردستاندولي!F26+[4]ستار!F26+[4]شط!F26+[4]بيمة!F26+[4]شرق!F26+[4]التضامن!F26+[4]اسيا!F26+[4]الأندلس!F26+[4]المرتكز!F26+[4]الودق!F26+[4]الأتحاد!F26</f>
        <v>-959280</v>
      </c>
    </row>
    <row r="26" spans="1:6" ht="18" customHeight="1" x14ac:dyDescent="0.25">
      <c r="A26" s="11">
        <v>2300</v>
      </c>
      <c r="B26" s="12" t="s">
        <v>25</v>
      </c>
      <c r="C26" s="13">
        <f>[4]الدولية!C27+[4]سامان!C27+[4]دار!C27+[4]الشرق!C27+[4]الحمراء!C27+[4]دارالثقة!C27+[4]المصير!C27+[4]الأهلية!C27+[4]اور!C27+[4]اليمامة!C27+[4]جيهانتامين!C27+[4]البادية!C27+[4]الاتحادالدولية!C27+[4]كار!C27+[4]الخليج!C27+[4]كوردستاندولي!C27+[4]ستار!C27+[4]شط!C27+[4]بيمة!C27+[4]شرق!C27+[4]التضامن!C27+[4]اسيا!C27+[4]الأندلس!C27+[4]المرتكز!C27+[4]الودق!C27+[4]الأتحاد!C27</f>
        <v>18398027</v>
      </c>
      <c r="D26" s="11">
        <v>4280</v>
      </c>
      <c r="E26" s="12" t="s">
        <v>52</v>
      </c>
      <c r="F26" s="13">
        <f>[4]الدولية!F27+[4]سامان!F27+[4]دار!F27+[4]الشرق!F27+[4]الحمراء!F27+[4]دارالثقة!F27+[4]المصير!F27+[4]الأهلية!F27+[4]اور!F27+[4]اليمامة!F27+[4]جيهانتامين!F27+[4]البادية!F27+[4]الاتحادالدولية!F27+[4]كار!F27+[4]الخليج!F27+[4]كوردستاندولي!F27+[4]ستار!F27+[4]شط!F27+[4]بيمة!F27+[4]شرق!F27+[4]التضامن!F27+[4]اسيا!F27+[4]الأندلس!F27+[4]المرتكز!F27+[4]الودق!F27+[4]الأتحاد!F27</f>
        <v>0</v>
      </c>
    </row>
    <row r="27" spans="1:6" ht="18" customHeight="1" x14ac:dyDescent="0.25">
      <c r="A27" s="11">
        <v>2400</v>
      </c>
      <c r="B27" s="12" t="s">
        <v>95</v>
      </c>
      <c r="C27" s="13">
        <f>[4]الدولية!C28+[4]سامان!C28+[4]دار!C28+[4]الشرق!C28+[4]الحمراء!C28+[4]دارالثقة!C28+[4]المصير!C28+[4]الأهلية!C28+[4]اور!C28+[4]اليمامة!C28+[4]جيهانتامين!C28+[4]البادية!C28+[4]الاتحادالدولية!C28+[4]كار!C28+[4]الخليج!C28+[4]كوردستاندولي!C28+[4]ستار!C28+[4]شط!C28+[4]بيمة!C28+[4]شرق!C28+[4]التضامن!C28+[4]اسيا!C28+[4]الأندلس!C28+[4]المرتكز!C28+[4]الودق!C28+[4]الأتحاد!C28</f>
        <v>75934807</v>
      </c>
      <c r="D27" s="11">
        <v>4300</v>
      </c>
      <c r="E27" s="12" t="s">
        <v>53</v>
      </c>
      <c r="F27" s="13">
        <f>[4]الدولية!F28+[4]سامان!F28+[4]دار!F28+[4]الشرق!F28+[4]الحمراء!F28+[4]دارالثقة!F28+[4]المصير!F28+[4]الأهلية!F28+[4]اور!F28+[4]اليمامة!F28+[4]جيهانتامين!F28+[4]البادية!F28+[4]الاتحادالدولية!F28+[4]كار!F28+[4]الخليج!F28+[4]كوردستاندولي!F28+[4]ستار!F28+[4]شط!F28+[4]بيمة!F28+[4]شرق!F28+[4]التضامن!F28+[4]اسيا!F28+[4]الأندلس!F28+[4]المرتكز!F28+[4]الودق!F28+[4]الأتحاد!F28</f>
        <v>17668867</v>
      </c>
    </row>
    <row r="28" spans="1:6" ht="18" customHeight="1" x14ac:dyDescent="0.25">
      <c r="A28" s="11">
        <v>2500</v>
      </c>
      <c r="B28" s="12" t="s">
        <v>27</v>
      </c>
      <c r="C28" s="13">
        <f>[4]الدولية!C29+[4]سامان!C29+[4]دار!C29+[4]الشرق!C29+[4]الحمراء!C29+[4]دارالثقة!C29+[4]المصير!C29+[4]الأهلية!C29+[4]اور!C29+[4]اليمامة!C29+[4]جيهانتامين!C29+[4]البادية!C29+[4]الاتحادالدولية!C29+[4]كار!C29+[4]الخليج!C29+[4]كوردستاندولي!C29+[4]ستار!C29+[4]شط!C29+[4]بيمة!C29+[4]شرق!C29+[4]التضامن!C29+[4]اسيا!C29+[4]الأندلس!C29+[4]المرتكز!C29+[4]الودق!C29+[4]الأتحاد!C29</f>
        <v>355370658</v>
      </c>
      <c r="D28" s="11">
        <v>4400</v>
      </c>
      <c r="E28" s="12" t="s">
        <v>54</v>
      </c>
      <c r="F28" s="13">
        <f>[4]الدولية!F29+[4]سامان!F29+[4]دار!F29+[4]الشرق!F29+[4]الحمراء!F29+[4]دارالثقة!F29+[4]المصير!F29+[4]الأهلية!F29+[4]اور!F29+[4]اليمامة!F29+[4]جيهانتامين!F29+[4]البادية!F29+[4]الاتحادالدولية!F29+[4]كار!F29+[4]الخليج!F29+[4]كوردستاندولي!F29+[4]ستار!F29+[4]شط!F29+[4]بيمة!F29+[4]شرق!F29+[4]التضامن!F29+[4]اسيا!F29+[4]الأندلس!F29+[4]المرتكز!F29+[4]الودق!F29+[4]الأتحاد!F29</f>
        <v>4773822</v>
      </c>
    </row>
    <row r="29" spans="1:6" ht="18" customHeight="1" x14ac:dyDescent="0.25">
      <c r="A29" s="11">
        <v>2600</v>
      </c>
      <c r="B29" s="12" t="s">
        <v>28</v>
      </c>
      <c r="C29" s="13">
        <f>[4]الدولية!C30+[4]سامان!C30+[4]دار!C30+[4]الشرق!C30+[4]الحمراء!C30+[4]دارالثقة!C30+[4]المصير!C30+[4]الأهلية!C30+[4]اور!C30+[4]اليمامة!C30+[4]جيهانتامين!C30+[4]البادية!C30+[4]الاتحادالدولية!C30+[4]كار!C30+[4]الخليج!C30+[4]كوردستاندولي!C30+[4]ستار!C30+[4]شط!C30+[4]بيمة!C30+[4]شرق!C30+[4]التضامن!C30+[4]اسيا!C30+[4]الأندلس!C30+[4]المرتكز!C30+[4]الودق!C30+[4]الأتحاد!C30</f>
        <v>314743330</v>
      </c>
      <c r="D29" s="11">
        <v>4500</v>
      </c>
      <c r="E29" s="12" t="s">
        <v>55</v>
      </c>
      <c r="F29" s="13">
        <f>[4]الدولية!F30+[4]سامان!F30+[4]دار!F30+[4]الشرق!F30+[4]الحمراء!F30+[4]دارالثقة!F30+[4]المصير!F30+[4]الأهلية!F30+[4]اور!F30+[4]اليمامة!F30+[4]جيهانتامين!F30+[4]البادية!F30+[4]الاتحادالدولية!F30+[4]كار!F30+[4]الخليج!F30+[4]كوردستاندولي!F30+[4]ستار!F30+[4]شط!F30+[4]بيمة!F30+[4]شرق!F30+[4]التضامن!F30+[4]اسيا!F30+[4]الأندلس!F30+[4]المرتكز!F30+[4]الودق!F30+[4]الأتحاد!F30</f>
        <v>10579492</v>
      </c>
    </row>
  </sheetData>
  <mergeCells count="2">
    <mergeCell ref="A1:F1"/>
    <mergeCell ref="A2:B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مصارف عام</vt:lpstr>
      <vt:lpstr>مصارف خاص</vt:lpstr>
      <vt:lpstr>تأمين عام</vt:lpstr>
      <vt:lpstr>تأمين خاص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2023-04-17T07:51:40Z</dcterms:modified>
</cp:coreProperties>
</file>